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4220" windowHeight="7815" activeTab="0"/>
  </bookViews>
  <sheets>
    <sheet name="Bendra" sheetId="1" r:id="rId1"/>
    <sheet name="Elektrinė" sheetId="2" r:id="rId2"/>
    <sheet name="Klaipėdos RK" sheetId="3" r:id="rId3"/>
    <sheet name="Lypkių RK" sheetId="4" r:id="rId4"/>
    <sheet name="Paupių katil." sheetId="5" r:id="rId5"/>
    <sheet name="Gargždų katilinė 2" sheetId="6" r:id="rId6"/>
    <sheet name="Gargždų katilinė 4" sheetId="7" r:id="rId7"/>
    <sheet name="Gargždų katilinė 5" sheetId="8" r:id="rId8"/>
    <sheet name="Gargždų katilinė 6" sheetId="9" r:id="rId9"/>
    <sheet name="Gargždų boilerinė 1" sheetId="10" r:id="rId10"/>
    <sheet name="Klaipėdos šilum. punktai" sheetId="11" r:id="rId11"/>
  </sheets>
  <definedNames/>
  <calcPr fullCalcOnLoad="1"/>
</workbook>
</file>

<file path=xl/sharedStrings.xml><?xml version="1.0" encoding="utf-8"?>
<sst xmlns="http://schemas.openxmlformats.org/spreadsheetml/2006/main" count="910" uniqueCount="83">
  <si>
    <t>Objekto pavadinimas ir adresas</t>
  </si>
  <si>
    <t>Leistina tinklo prisijungimo galia (kW), prisijungimo voltažas (0,4; 6; 10; 35 ar 110 kV)</t>
  </si>
  <si>
    <t>Dabartinis tarifas</t>
  </si>
  <si>
    <t>Mėnesiai</t>
  </si>
  <si>
    <t>lapkritis</t>
  </si>
  <si>
    <t>gruodis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</si>
  <si>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</si>
  <si>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</si>
  <si>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</si>
  <si>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</si>
  <si>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</si>
  <si>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</si>
  <si>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</si>
  <si>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</si>
  <si>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</si>
  <si>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</si>
  <si>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Sunaudojimas</t>
  </si>
  <si>
    <t>Maksimalių apkrovų, kWh</t>
  </si>
  <si>
    <t>Vidutinių apkrovų, kWh</t>
  </si>
  <si>
    <t>Šeštadienis, sekmadienis, švenčių dienos, kWh</t>
  </si>
  <si>
    <t>Minimalių apkrovų, kWh</t>
  </si>
  <si>
    <t>Viena laiko zona, kWh</t>
  </si>
  <si>
    <t>Viso per mėnesį:</t>
  </si>
  <si>
    <t>Viso per paskutinius 12 mėn., kWh:</t>
  </si>
  <si>
    <t>AB "Klaipėdos energija" Elektrinė,     Danės g. 8. LT-92109 Klaipėda</t>
  </si>
  <si>
    <t>AB "Klaipėdos energija" Klaipėdos rajoninė katilinė,     Šilutės pl. 26.. LT-91177 Klaipėda</t>
  </si>
  <si>
    <t>AB "Klaipėdos energija" Lypkių rajoninė katilinė,     Lypkių g. 57. LT-94100 Klaipėda</t>
  </si>
  <si>
    <t>AB "Klaipėdos energija" Paupių katilinė,     Jaunystės g. 3. LT-91274 Klaipėda</t>
  </si>
  <si>
    <t>AB "Klaipėdos energija" Gargždų ŠT katilinė Nr.2,     P.Cvirkos g. 15. LT-96134 Gargždai</t>
  </si>
  <si>
    <t>AB "Klaipėdos energija" Gargždų ŠT katilinė Nr.4,     Janonio g. 38. LT-96134 Gargždai</t>
  </si>
  <si>
    <t>AB "Klaipėdos energija" Gargždų ŠT katilinė Nr.5,     Kvietinių g. 28A. LT-96134 Gargždai</t>
  </si>
  <si>
    <t>AB "Klaipėdos energija" Gargždų ŠT katilinė Nr.6,     Liepų g. 3A. LT-96134 Gargždai</t>
  </si>
  <si>
    <t>AB "Klaipėdos energija" Gargždų ŠT boilerinė Nr. 1.,     Gargždai</t>
  </si>
  <si>
    <t>GTS viršininkas</t>
  </si>
  <si>
    <t>Romualdas Lukošius</t>
  </si>
  <si>
    <t>Nustatytas kainų komisijos</t>
  </si>
  <si>
    <t>AB "Klaipėdos energija" šiluminiai punktai, Klaipėda</t>
  </si>
  <si>
    <t>3,6    0,4 kV</t>
  </si>
  <si>
    <t>AB "Klaipėdos energija" šiluminė kamera 2P-33, Baltijos pr.  LT-91001  Klaipėda</t>
  </si>
  <si>
    <t>1,8    0,4 kV</t>
  </si>
  <si>
    <t>AB "Klaipėdos energija" šiluminė kamera 4P-11, Šilutės pl./Statybininkų pr.  LT-91001  Klaipėda</t>
  </si>
  <si>
    <t>45,    0,4 kV</t>
  </si>
  <si>
    <t>AB "Klaipėdos energija" šiluminė kamera 2P-52, Taikos pr./Jūrininkų pr.,  LT-91001  Klaipėda</t>
  </si>
  <si>
    <t>28,    0,4 kV</t>
  </si>
  <si>
    <t>AB "Klaipėdos energija" šiluminė kamera 4P-24, Vingio g./Jūrininkų pr.,  LT-91001  Klaipėda</t>
  </si>
  <si>
    <t>1,5    0,4 kV</t>
  </si>
  <si>
    <t>AB "Klaipėdos energija" šiluminė kamera 4Š-2, Liepų g. 1.,  LT-92138  Klaipėda</t>
  </si>
  <si>
    <t>0,1    0,4 kV</t>
  </si>
  <si>
    <t>AB "Klaipėdos energija" šiluminė kamera 4P-9, Smiltelės g.7.,  LT-95202  Klaipėda</t>
  </si>
  <si>
    <t>13,9    0,4 kV</t>
  </si>
  <si>
    <t>AB "Klaipėdos energija"  boilerinė Nr. 2., Kauno g. 3.  LT-91156  Klaipėda</t>
  </si>
  <si>
    <t>AB "Klaipėdos energija"  boilerinė Nr. 4., Kauno g. 37  LT-91001  Klaipėda</t>
  </si>
  <si>
    <t>Metinis  elektros energijos sunaudojimas objektuose, kuriuose nėra apskaitos prietaisų</t>
  </si>
  <si>
    <t>AB "Klaipėdos energija"  šiluminės kameros 4š-3;4š-4, Liepų g. 62,  LT-91001  Klaipėda</t>
  </si>
  <si>
    <t>0,01    0,4 kV</t>
  </si>
  <si>
    <t>AB "Klaipėdos energija"  šiluminis punktas, Kauno g. 19  LT-91158  Klaipėda</t>
  </si>
  <si>
    <t>0,22    0,4 kV</t>
  </si>
  <si>
    <t>Metinis  elektros energijos sunaudojimas</t>
  </si>
  <si>
    <t>4000,    10 kV</t>
  </si>
  <si>
    <t>3500,   10; 6 kV</t>
  </si>
  <si>
    <t>2000,   10 kV</t>
  </si>
  <si>
    <t>100,   0,4 kV</t>
  </si>
  <si>
    <t>200,   0,4 kV</t>
  </si>
  <si>
    <t>250,   0,4 kV</t>
  </si>
  <si>
    <t>87,   0,4 kV</t>
  </si>
  <si>
    <t>38,    0,4 kV</t>
  </si>
  <si>
    <t>AB "Klaipėdos energija" Gargždų ŠT boilerinė Nr. 1.,  Kvietinių g. 9B    Gargždai</t>
  </si>
  <si>
    <t>87,    0,4 kV</t>
  </si>
  <si>
    <t>AB "Klaipėdos energija"  boilerinė Nr. 7., Rumpiškės g. 2A  LT-91131  Klaipėda</t>
  </si>
  <si>
    <t>20,    0,4 kV</t>
  </si>
  <si>
    <t>10,    0,4 kV</t>
  </si>
  <si>
    <t>AB "Klaipėdos energija" boilerinė Nr. 12.,  Baltijos pr. 41.  LT-94128 Klaipėda</t>
  </si>
  <si>
    <t>1,5,    0,4 kV</t>
  </si>
  <si>
    <t>AB "Klaipėdos energija"  boilerinė Nr. 17., Kretingos g. 1.  LT-92220  Klaipėda</t>
  </si>
  <si>
    <t>8,    0,4 kV</t>
  </si>
  <si>
    <t>AB "Klaipėdos energija" šiluminis punktas 4P-6,  Šilutės pl. 36  LT-994137 Klaipėda</t>
  </si>
  <si>
    <t>AB "Klaipėdos energija" šiluminis punktas 2Š-3,  Kretingos g. 24A,  LT-92211 Klaipėda</t>
  </si>
  <si>
    <t>7,1,    0,4 kV</t>
  </si>
  <si>
    <t>AB "Klaipėdos energija" šiluminis punktas 4P-7,  Šilutės pl. 42.,  LT-94138 Klaipėda</t>
  </si>
  <si>
    <t>4,    0,4 kV</t>
  </si>
  <si>
    <t>AB "Klaipėdos energija" šiluminis punktas 1Š-9,  Šaulių g. 8.,  LT-92137 Klaipėda</t>
  </si>
  <si>
    <t>AB "Klaipėdos energija" boilerinė Nr. 13., Debreceno 34   LT-94147 Klaipėda</t>
  </si>
  <si>
    <t>1 priedas prie Techininės užduoties elektros energijai pirkti 2015 m.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</si>
</sst>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</numFmts>
  <fonts count="30">
    <font>
      <sz val="11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1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center" wrapText="1"/>
      <protection/>
    </xf>
    <xf numFmtId="0" fontId="2" fillId="0" borderId="12" xfId="55" applyFont="1" applyBorder="1" applyAlignment="1">
      <alignment wrapText="1"/>
      <protection/>
    </xf>
    <xf numFmtId="3" fontId="2" fillId="0" borderId="11" xfId="55" applyNumberFormat="1" applyFont="1" applyBorder="1" applyAlignment="1">
      <alignment horizontal="right" wrapText="1"/>
      <protection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1" xfId="55" applyFont="1" applyBorder="1" applyAlignment="1">
      <alignment vertical="center" wrapText="1"/>
      <protection/>
    </xf>
    <xf numFmtId="3" fontId="3" fillId="0" borderId="11" xfId="55" applyNumberFormat="1" applyFont="1" applyBorder="1" applyAlignment="1">
      <alignment horizontal="right" vertical="center" wrapText="1"/>
      <protection/>
    </xf>
    <xf numFmtId="0" fontId="2" fillId="0" borderId="13" xfId="55" applyFont="1" applyBorder="1" applyAlignment="1">
      <alignment horizontal="left" vertical="center" wrapText="1"/>
      <protection/>
    </xf>
    <xf numFmtId="0" fontId="2" fillId="0" borderId="14" xfId="55" applyFont="1" applyBorder="1" applyAlignment="1">
      <alignment vertical="center" wrapText="1"/>
      <protection/>
    </xf>
    <xf numFmtId="3" fontId="2" fillId="0" borderId="14" xfId="55" applyNumberFormat="1" applyFont="1" applyBorder="1" applyAlignment="1">
      <alignment horizontal="right" vertical="center" wrapText="1"/>
      <protection/>
    </xf>
    <xf numFmtId="3" fontId="2" fillId="0" borderId="15" xfId="55" applyNumberFormat="1" applyFont="1" applyBorder="1" applyAlignment="1">
      <alignment horizontal="right" vertical="center" wrapText="1"/>
      <protection/>
    </xf>
    <xf numFmtId="0" fontId="2" fillId="0" borderId="16" xfId="55" applyFont="1" applyBorder="1">
      <alignment/>
      <protection/>
    </xf>
    <xf numFmtId="0" fontId="2" fillId="0" borderId="17" xfId="55" applyFont="1" applyBorder="1">
      <alignment/>
      <protection/>
    </xf>
    <xf numFmtId="0" fontId="2" fillId="0" borderId="18" xfId="55" applyFont="1" applyBorder="1">
      <alignment/>
      <protection/>
    </xf>
    <xf numFmtId="0" fontId="2" fillId="0" borderId="19" xfId="55" applyFont="1" applyBorder="1" applyAlignment="1">
      <alignment horizontal="left" vertical="center" wrapText="1"/>
      <protection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2" fillId="0" borderId="20" xfId="55" applyFont="1" applyFill="1" applyBorder="1" applyAlignment="1">
      <alignment horizontal="center" wrapText="1"/>
      <protection/>
    </xf>
    <xf numFmtId="3" fontId="0" fillId="0" borderId="0" xfId="0" applyNumberFormat="1" applyAlignment="1">
      <alignment/>
    </xf>
    <xf numFmtId="0" fontId="21" fillId="0" borderId="10" xfId="55" applyFont="1" applyBorder="1" applyAlignment="1">
      <alignment horizontal="left" vertical="center" wrapText="1"/>
      <protection/>
    </xf>
    <xf numFmtId="0" fontId="21" fillId="0" borderId="11" xfId="55" applyFont="1" applyBorder="1" applyAlignment="1">
      <alignment vertical="center" wrapText="1"/>
      <protection/>
    </xf>
    <xf numFmtId="0" fontId="21" fillId="0" borderId="0" xfId="55" applyFont="1" applyBorder="1" applyAlignment="1">
      <alignment horizontal="right" wrapText="1"/>
      <protection/>
    </xf>
    <xf numFmtId="0" fontId="22" fillId="0" borderId="11" xfId="55" applyFont="1" applyBorder="1" applyAlignment="1">
      <alignment horizontal="center" wrapText="1"/>
      <protection/>
    </xf>
    <xf numFmtId="0" fontId="22" fillId="0" borderId="20" xfId="55" applyFont="1" applyFill="1" applyBorder="1" applyAlignment="1">
      <alignment horizontal="center" wrapText="1"/>
      <protection/>
    </xf>
    <xf numFmtId="0" fontId="21" fillId="0" borderId="16" xfId="55" applyFont="1" applyBorder="1">
      <alignment/>
      <protection/>
    </xf>
    <xf numFmtId="0" fontId="21" fillId="0" borderId="17" xfId="55" applyFont="1" applyBorder="1">
      <alignment/>
      <protection/>
    </xf>
    <xf numFmtId="3" fontId="24" fillId="0" borderId="11" xfId="55" applyNumberFormat="1" applyFont="1" applyBorder="1" applyAlignment="1">
      <alignment horizontal="right" wrapText="1"/>
      <protection/>
    </xf>
    <xf numFmtId="3" fontId="21" fillId="0" borderId="11" xfId="55" applyNumberFormat="1" applyFont="1" applyBorder="1" applyAlignment="1">
      <alignment horizontal="right" wrapText="1"/>
      <protection/>
    </xf>
    <xf numFmtId="0" fontId="21" fillId="0" borderId="18" xfId="55" applyFont="1" applyBorder="1">
      <alignment/>
      <protection/>
    </xf>
    <xf numFmtId="3" fontId="27" fillId="0" borderId="11" xfId="55" applyNumberFormat="1" applyFont="1" applyBorder="1" applyAlignment="1">
      <alignment horizontal="right" vertical="center" wrapText="1"/>
      <protection/>
    </xf>
    <xf numFmtId="3" fontId="27" fillId="0" borderId="0" xfId="55" applyNumberFormat="1" applyFont="1" applyBorder="1" applyAlignment="1">
      <alignment horizontal="left" wrapText="1"/>
      <protection/>
    </xf>
    <xf numFmtId="0" fontId="21" fillId="0" borderId="19" xfId="55" applyFont="1" applyBorder="1" applyAlignment="1">
      <alignment horizontal="left" vertical="center" wrapText="1"/>
      <protection/>
    </xf>
    <xf numFmtId="0" fontId="21" fillId="0" borderId="12" xfId="55" applyFont="1" applyBorder="1" applyAlignment="1">
      <alignment wrapText="1"/>
      <protection/>
    </xf>
    <xf numFmtId="0" fontId="21" fillId="0" borderId="11" xfId="55" applyFont="1" applyBorder="1" applyAlignment="1">
      <alignment horizontal="left" vertical="center" wrapText="1"/>
      <protection/>
    </xf>
    <xf numFmtId="0" fontId="21" fillId="0" borderId="13" xfId="55" applyFont="1" applyBorder="1" applyAlignment="1">
      <alignment horizontal="left" vertical="center" wrapText="1"/>
      <protection/>
    </xf>
    <xf numFmtId="0" fontId="21" fillId="0" borderId="14" xfId="55" applyFont="1" applyBorder="1" applyAlignment="1">
      <alignment vertical="center" wrapText="1"/>
      <protection/>
    </xf>
    <xf numFmtId="3" fontId="22" fillId="0" borderId="14" xfId="55" applyNumberFormat="1" applyFont="1" applyBorder="1" applyAlignment="1">
      <alignment horizontal="right" vertical="center" wrapText="1"/>
      <protection/>
    </xf>
    <xf numFmtId="3" fontId="22" fillId="0" borderId="15" xfId="55" applyNumberFormat="1" applyFont="1" applyBorder="1" applyAlignment="1">
      <alignment horizontal="right" vertical="center" wrapText="1"/>
      <protection/>
    </xf>
    <xf numFmtId="3" fontId="23" fillId="0" borderId="11" xfId="55" applyNumberFormat="1" applyFont="1" applyBorder="1" applyAlignment="1">
      <alignment horizontal="right" vertical="center" wrapText="1"/>
      <protection/>
    </xf>
    <xf numFmtId="0" fontId="22" fillId="0" borderId="0" xfId="55" applyFont="1" applyBorder="1" applyAlignment="1">
      <alignment horizontal="right" wrapText="1"/>
      <protection/>
    </xf>
    <xf numFmtId="3" fontId="23" fillId="0" borderId="0" xfId="55" applyNumberFormat="1" applyFont="1" applyBorder="1" applyAlignment="1">
      <alignment horizontal="left" wrapText="1"/>
      <protection/>
    </xf>
    <xf numFmtId="0" fontId="22" fillId="0" borderId="17" xfId="55" applyFont="1" applyBorder="1">
      <alignment/>
      <protection/>
    </xf>
    <xf numFmtId="0" fontId="22" fillId="0" borderId="18" xfId="55" applyFont="1" applyBorder="1">
      <alignment/>
      <protection/>
    </xf>
    <xf numFmtId="3" fontId="22" fillId="0" borderId="11" xfId="55" applyNumberFormat="1" applyFont="1" applyBorder="1" applyAlignment="1">
      <alignment horizontal="right" wrapText="1"/>
      <protection/>
    </xf>
    <xf numFmtId="0" fontId="22" fillId="0" borderId="0" xfId="0" applyFont="1" applyAlignment="1">
      <alignment/>
    </xf>
    <xf numFmtId="0" fontId="28" fillId="0" borderId="0" xfId="0" applyFont="1" applyAlignment="1">
      <alignment horizontal="center"/>
    </xf>
    <xf numFmtId="0" fontId="21" fillId="0" borderId="20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168" fontId="23" fillId="0" borderId="0" xfId="55" applyNumberFormat="1" applyFont="1" applyBorder="1" applyAlignment="1">
      <alignment horizontal="left" wrapText="1"/>
      <protection/>
    </xf>
    <xf numFmtId="0" fontId="22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3" fontId="2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1" fillId="0" borderId="10" xfId="55" applyFont="1" applyBorder="1" applyAlignment="1">
      <alignment horizontal="right" wrapText="1"/>
      <protection/>
    </xf>
    <xf numFmtId="0" fontId="21" fillId="0" borderId="21" xfId="0" applyFont="1" applyBorder="1" applyAlignment="1">
      <alignment/>
    </xf>
    <xf numFmtId="3" fontId="23" fillId="0" borderId="10" xfId="55" applyNumberFormat="1" applyFont="1" applyBorder="1" applyAlignment="1">
      <alignment horizontal="left" wrapText="1"/>
      <protection/>
    </xf>
    <xf numFmtId="0" fontId="22" fillId="0" borderId="22" xfId="0" applyFont="1" applyBorder="1" applyAlignment="1">
      <alignment/>
    </xf>
    <xf numFmtId="0" fontId="22" fillId="0" borderId="21" xfId="0" applyFont="1" applyBorder="1" applyAlignment="1">
      <alignment/>
    </xf>
    <xf numFmtId="0" fontId="21" fillId="0" borderId="10" xfId="55" applyFont="1" applyBorder="1" applyAlignment="1">
      <alignment horizontal="left" vertical="center" wrapText="1"/>
      <protection/>
    </xf>
    <xf numFmtId="0" fontId="23" fillId="0" borderId="10" xfId="55" applyFont="1" applyBorder="1" applyAlignment="1">
      <alignment horizontal="left" vertical="center" wrapText="1"/>
      <protection/>
    </xf>
    <xf numFmtId="0" fontId="21" fillId="0" borderId="10" xfId="55" applyFont="1" applyBorder="1" applyAlignment="1">
      <alignment horizontal="left" wrapText="1"/>
      <protection/>
    </xf>
    <xf numFmtId="0" fontId="21" fillId="0" borderId="10" xfId="55" applyFont="1" applyBorder="1" applyAlignment="1">
      <alignment horizontal="right" vertical="center" wrapText="1"/>
      <protection/>
    </xf>
    <xf numFmtId="0" fontId="22" fillId="0" borderId="10" xfId="55" applyFont="1" applyBorder="1" applyAlignment="1">
      <alignment horizontal="left" vertical="center" wrapText="1"/>
      <protection/>
    </xf>
    <xf numFmtId="0" fontId="27" fillId="24" borderId="10" xfId="55" applyFont="1" applyFill="1" applyBorder="1" applyAlignment="1">
      <alignment horizontal="left" vertical="center" wrapText="1"/>
      <protection/>
    </xf>
    <xf numFmtId="0" fontId="21" fillId="24" borderId="22" xfId="0" applyFont="1" applyFill="1" applyBorder="1" applyAlignment="1">
      <alignment/>
    </xf>
    <xf numFmtId="0" fontId="21" fillId="24" borderId="21" xfId="0" applyFont="1" applyFill="1" applyBorder="1" applyAlignment="1">
      <alignment/>
    </xf>
    <xf numFmtId="3" fontId="27" fillId="0" borderId="10" xfId="55" applyNumberFormat="1" applyFont="1" applyBorder="1" applyAlignment="1">
      <alignment horizontal="left" wrapText="1"/>
      <protection/>
    </xf>
    <xf numFmtId="0" fontId="21" fillId="0" borderId="22" xfId="0" applyFont="1" applyBorder="1" applyAlignment="1">
      <alignment/>
    </xf>
    <xf numFmtId="0" fontId="28" fillId="0" borderId="0" xfId="0" applyFont="1" applyAlignment="1">
      <alignment horizontal="center"/>
    </xf>
    <xf numFmtId="0" fontId="2" fillId="0" borderId="10" xfId="55" applyFont="1" applyBorder="1" applyAlignment="1">
      <alignment horizontal="right" vertical="center" wrapText="1"/>
      <protection/>
    </xf>
    <xf numFmtId="0" fontId="0" fillId="0" borderId="21" xfId="0" applyBorder="1" applyAlignment="1">
      <alignment/>
    </xf>
    <xf numFmtId="0" fontId="2" fillId="0" borderId="10" xfId="55" applyFont="1" applyBorder="1" applyAlignment="1">
      <alignment horizontal="right" wrapText="1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left" wrapText="1"/>
      <protection/>
    </xf>
    <xf numFmtId="3" fontId="3" fillId="0" borderId="10" xfId="55" applyNumberFormat="1" applyFont="1" applyBorder="1" applyAlignment="1">
      <alignment horizontal="left" wrapText="1"/>
      <protection/>
    </xf>
    <xf numFmtId="0" fontId="0" fillId="0" borderId="22" xfId="0" applyBorder="1" applyAlignment="1">
      <alignment/>
    </xf>
    <xf numFmtId="0" fontId="3" fillId="0" borderId="10" xfId="55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Followed Hyperlink" xfId="39"/>
    <cellStyle name="Bad" xfId="40"/>
    <cellStyle name="Calculation" xfId="41"/>
    <cellStyle name="Check Cell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Comma" xfId="51"/>
    <cellStyle name="Comma [0]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5"/>
  <sheetViews>
    <sheetView tabSelected="1" workbookViewId="0" topLeftCell="A1">
      <selection activeCell="F10" sqref="F10"/>
    </sheetView>
  </sheetViews>
  <sheetFormatPr defaultColWidth="9.140625" defaultRowHeight="15"/>
  <cols>
    <col min="1" max="1" width="14.57421875" style="45" customWidth="1"/>
    <col min="2" max="2" width="20.28125" style="45" customWidth="1"/>
    <col min="3" max="3" width="10.140625" style="45" customWidth="1"/>
    <col min="4" max="4" width="10.28125" style="45" customWidth="1"/>
    <col min="5" max="6" width="10.140625" style="45" customWidth="1"/>
    <col min="7" max="11" width="9.28125" style="45" customWidth="1"/>
    <col min="12" max="13" width="9.7109375" style="45" customWidth="1"/>
    <col min="14" max="14" width="11.140625" style="45" customWidth="1"/>
    <col min="15" max="15" width="8.7109375" style="45" customWidth="1"/>
    <col min="16" max="16" width="8.7109375" style="55" customWidth="1"/>
    <col min="17" max="17" width="19.421875" style="45" customWidth="1"/>
    <col min="18" max="18" width="15.28125" style="45" customWidth="1"/>
    <col min="19" max="16384" width="8.7109375" style="45" customWidth="1"/>
  </cols>
  <sheetData>
    <row r="1" ht="15.75">
      <c r="I1" s="45" t="s">
        <v>82</v>
      </c>
    </row>
    <row r="2" spans="1:13" ht="18.7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</row>
    <row r="3" ht="16.5" thickBot="1"/>
    <row r="4" spans="1:14" ht="16.5" thickBot="1">
      <c r="A4" s="69" t="s">
        <v>0</v>
      </c>
      <c r="B4" s="64"/>
      <c r="C4" s="66" t="s">
        <v>24</v>
      </c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</row>
    <row r="5" spans="1:14" ht="16.5" thickBot="1">
      <c r="A5" s="67" t="s">
        <v>1</v>
      </c>
      <c r="B5" s="61"/>
      <c r="C5" s="66" t="s">
        <v>58</v>
      </c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</row>
    <row r="6" spans="1:14" ht="16.5" thickBot="1">
      <c r="A6" s="65" t="s">
        <v>2</v>
      </c>
      <c r="B6" s="61"/>
      <c r="C6" s="66" t="s">
        <v>35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</row>
    <row r="7" spans="1:14" ht="16.5" thickBot="1">
      <c r="A7" s="67" t="s">
        <v>3</v>
      </c>
      <c r="B7" s="61"/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3" t="s">
        <v>12</v>
      </c>
      <c r="J7" s="23" t="s">
        <v>13</v>
      </c>
      <c r="K7" s="23" t="s">
        <v>14</v>
      </c>
      <c r="L7" s="23" t="s">
        <v>15</v>
      </c>
      <c r="M7" s="24" t="s">
        <v>4</v>
      </c>
      <c r="N7" s="24" t="s">
        <v>5</v>
      </c>
    </row>
    <row r="8" spans="1:14" ht="30.75" thickBot="1">
      <c r="A8" s="32" t="s">
        <v>16</v>
      </c>
      <c r="B8" s="33" t="s">
        <v>17</v>
      </c>
      <c r="C8" s="4">
        <v>84200</v>
      </c>
      <c r="D8" s="4">
        <v>98012</v>
      </c>
      <c r="E8" s="4">
        <v>71424</v>
      </c>
      <c r="F8" s="4">
        <v>53164</v>
      </c>
      <c r="G8" s="4">
        <v>13104</v>
      </c>
      <c r="H8" s="4">
        <v>11592</v>
      </c>
      <c r="I8" s="4">
        <v>12336</v>
      </c>
      <c r="J8" s="4">
        <v>9300</v>
      </c>
      <c r="K8" s="4">
        <v>25940</v>
      </c>
      <c r="L8" s="4">
        <v>48136</v>
      </c>
      <c r="M8" s="4">
        <v>70272</v>
      </c>
      <c r="N8" s="4">
        <v>37288</v>
      </c>
    </row>
    <row r="9" spans="1:14" ht="30.75" thickBot="1">
      <c r="A9" s="47"/>
      <c r="B9" s="34" t="s">
        <v>18</v>
      </c>
      <c r="C9" s="4">
        <v>166968</v>
      </c>
      <c r="D9" s="4">
        <v>198868</v>
      </c>
      <c r="E9" s="4">
        <v>147512</v>
      </c>
      <c r="F9" s="4">
        <v>110800</v>
      </c>
      <c r="G9" s="4">
        <v>46260</v>
      </c>
      <c r="H9" s="4">
        <v>42148</v>
      </c>
      <c r="I9" s="4">
        <v>44176</v>
      </c>
      <c r="J9" s="4">
        <v>31324</v>
      </c>
      <c r="K9" s="4">
        <v>54908</v>
      </c>
      <c r="L9" s="4">
        <v>96004</v>
      </c>
      <c r="M9" s="4">
        <v>146828</v>
      </c>
      <c r="N9" s="4">
        <v>75884</v>
      </c>
    </row>
    <row r="10" spans="1:14" ht="45.75" thickBot="1">
      <c r="A10" s="47"/>
      <c r="B10" s="21" t="s">
        <v>19</v>
      </c>
      <c r="C10" s="4">
        <v>88768</v>
      </c>
      <c r="D10" s="4">
        <v>123136</v>
      </c>
      <c r="E10" s="4">
        <v>89560</v>
      </c>
      <c r="F10" s="4">
        <v>62072</v>
      </c>
      <c r="G10" s="4">
        <v>20232</v>
      </c>
      <c r="H10" s="4">
        <v>22144</v>
      </c>
      <c r="I10" s="4">
        <v>15232</v>
      </c>
      <c r="J10" s="4">
        <v>15792</v>
      </c>
      <c r="K10" s="4">
        <v>23176</v>
      </c>
      <c r="L10" s="4">
        <v>43768</v>
      </c>
      <c r="M10" s="4">
        <v>94100</v>
      </c>
      <c r="N10" s="4">
        <v>50184</v>
      </c>
    </row>
    <row r="11" spans="1:14" ht="30.75" thickBot="1">
      <c r="A11" s="48"/>
      <c r="B11" s="21" t="s">
        <v>20</v>
      </c>
      <c r="C11" s="4">
        <v>160224</v>
      </c>
      <c r="D11" s="4">
        <v>198180</v>
      </c>
      <c r="E11" s="4">
        <v>142212</v>
      </c>
      <c r="F11" s="4">
        <v>117256</v>
      </c>
      <c r="G11" s="4">
        <v>41164</v>
      </c>
      <c r="H11" s="4">
        <v>37844</v>
      </c>
      <c r="I11" s="4">
        <v>36348</v>
      </c>
      <c r="J11" s="4">
        <v>28148</v>
      </c>
      <c r="K11" s="4">
        <v>49304</v>
      </c>
      <c r="L11" s="4">
        <v>88332</v>
      </c>
      <c r="M11" s="4">
        <v>140500</v>
      </c>
      <c r="N11" s="4">
        <v>77900</v>
      </c>
    </row>
    <row r="12" spans="1:14" ht="16.5" thickBot="1">
      <c r="A12" s="35"/>
      <c r="B12" s="36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/>
    </row>
    <row r="13" spans="1:14" ht="16.5" thickBot="1">
      <c r="A13" s="68" t="s">
        <v>22</v>
      </c>
      <c r="B13" s="61"/>
      <c r="C13" s="39">
        <f aca="true" t="shared" si="0" ref="C13:N13">SUM(C8:C11)</f>
        <v>500160</v>
      </c>
      <c r="D13" s="39">
        <f t="shared" si="0"/>
        <v>618196</v>
      </c>
      <c r="E13" s="39">
        <f t="shared" si="0"/>
        <v>450708</v>
      </c>
      <c r="F13" s="39">
        <f t="shared" si="0"/>
        <v>343292</v>
      </c>
      <c r="G13" s="39">
        <f t="shared" si="0"/>
        <v>120760</v>
      </c>
      <c r="H13" s="39">
        <f t="shared" si="0"/>
        <v>113728</v>
      </c>
      <c r="I13" s="39">
        <f t="shared" si="0"/>
        <v>108092</v>
      </c>
      <c r="J13" s="39">
        <f t="shared" si="0"/>
        <v>84564</v>
      </c>
      <c r="K13" s="39">
        <f t="shared" si="0"/>
        <v>153328</v>
      </c>
      <c r="L13" s="39">
        <f t="shared" si="0"/>
        <v>276240</v>
      </c>
      <c r="M13" s="39">
        <f t="shared" si="0"/>
        <v>451700</v>
      </c>
      <c r="N13" s="39">
        <f t="shared" si="0"/>
        <v>241256</v>
      </c>
    </row>
    <row r="14" spans="1:14" ht="16.5" thickBot="1">
      <c r="A14" s="60" t="s">
        <v>23</v>
      </c>
      <c r="B14" s="61"/>
      <c r="C14" s="62">
        <f>SUM(C13:N13)</f>
        <v>3462024</v>
      </c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4"/>
    </row>
    <row r="15" spans="1:14" ht="15.75">
      <c r="A15" s="22"/>
      <c r="B15" s="49"/>
      <c r="C15" s="41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</row>
    <row r="16" spans="1:14" ht="15.75">
      <c r="A16" s="40"/>
      <c r="B16" s="50"/>
      <c r="C16" s="41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ht="16.5" thickBot="1"/>
    <row r="18" spans="1:14" ht="16.5" thickBot="1">
      <c r="A18" s="69" t="s">
        <v>0</v>
      </c>
      <c r="B18" s="64"/>
      <c r="C18" s="66" t="s">
        <v>25</v>
      </c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4"/>
    </row>
    <row r="19" spans="1:14" ht="16.5" thickBot="1">
      <c r="A19" s="67" t="s">
        <v>1</v>
      </c>
      <c r="B19" s="61"/>
      <c r="C19" s="66" t="s">
        <v>59</v>
      </c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/>
    </row>
    <row r="20" spans="1:14" ht="16.5" thickBot="1">
      <c r="A20" s="65" t="s">
        <v>2</v>
      </c>
      <c r="B20" s="61"/>
      <c r="C20" s="66" t="s">
        <v>35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4"/>
    </row>
    <row r="21" spans="1:14" ht="16.5" thickBot="1">
      <c r="A21" s="67" t="s">
        <v>3</v>
      </c>
      <c r="B21" s="61"/>
      <c r="C21" s="23" t="s">
        <v>6</v>
      </c>
      <c r="D21" s="23" t="s">
        <v>7</v>
      </c>
      <c r="E21" s="23" t="s">
        <v>8</v>
      </c>
      <c r="F21" s="23" t="s">
        <v>9</v>
      </c>
      <c r="G21" s="23" t="s">
        <v>10</v>
      </c>
      <c r="H21" s="23" t="s">
        <v>11</v>
      </c>
      <c r="I21" s="23" t="s">
        <v>12</v>
      </c>
      <c r="J21" s="23" t="s">
        <v>13</v>
      </c>
      <c r="K21" s="23" t="s">
        <v>14</v>
      </c>
      <c r="L21" s="23" t="s">
        <v>15</v>
      </c>
      <c r="M21" s="24" t="s">
        <v>4</v>
      </c>
      <c r="N21" s="24" t="s">
        <v>5</v>
      </c>
    </row>
    <row r="22" spans="1:14" ht="30.75" thickBot="1">
      <c r="A22" s="32" t="s">
        <v>16</v>
      </c>
      <c r="B22" s="33" t="s">
        <v>17</v>
      </c>
      <c r="C22" s="4">
        <v>150979</v>
      </c>
      <c r="D22" s="4">
        <v>82501</v>
      </c>
      <c r="E22" s="4">
        <v>41206</v>
      </c>
      <c r="F22" s="4">
        <v>14278</v>
      </c>
      <c r="G22" s="4">
        <v>8865</v>
      </c>
      <c r="H22" s="4">
        <v>13163</v>
      </c>
      <c r="I22" s="4">
        <v>10074</v>
      </c>
      <c r="J22" s="4">
        <v>8299</v>
      </c>
      <c r="K22" s="4">
        <v>28774</v>
      </c>
      <c r="L22" s="4">
        <v>39322</v>
      </c>
      <c r="M22" s="4">
        <v>16854</v>
      </c>
      <c r="N22" s="4">
        <v>121865</v>
      </c>
    </row>
    <row r="23" spans="1:18" ht="30.75" thickBot="1">
      <c r="A23" s="47"/>
      <c r="B23" s="34" t="s">
        <v>18</v>
      </c>
      <c r="C23" s="4">
        <v>323946</v>
      </c>
      <c r="D23" s="4">
        <v>163906</v>
      </c>
      <c r="E23" s="4">
        <v>80277</v>
      </c>
      <c r="F23" s="4">
        <v>29614</v>
      </c>
      <c r="G23" s="4">
        <v>32468</v>
      </c>
      <c r="H23" s="4">
        <v>50725</v>
      </c>
      <c r="I23" s="4">
        <v>35682</v>
      </c>
      <c r="J23" s="4">
        <v>32449</v>
      </c>
      <c r="K23" s="4">
        <v>61083</v>
      </c>
      <c r="L23" s="4">
        <v>79563</v>
      </c>
      <c r="M23" s="4">
        <v>33908</v>
      </c>
      <c r="N23" s="4">
        <v>259391</v>
      </c>
      <c r="Q23" s="57"/>
      <c r="R23" s="58"/>
    </row>
    <row r="24" spans="1:18" ht="45.75" thickBot="1">
      <c r="A24" s="47"/>
      <c r="B24" s="21" t="s">
        <v>19</v>
      </c>
      <c r="C24" s="4">
        <v>164776</v>
      </c>
      <c r="D24" s="4">
        <v>91107</v>
      </c>
      <c r="E24" s="4">
        <v>75657</v>
      </c>
      <c r="F24" s="4">
        <v>14672</v>
      </c>
      <c r="G24" s="4">
        <v>14133</v>
      </c>
      <c r="H24" s="4">
        <v>34724</v>
      </c>
      <c r="I24" s="4">
        <v>25807</v>
      </c>
      <c r="J24" s="4">
        <v>16523</v>
      </c>
      <c r="K24" s="4">
        <v>30048</v>
      </c>
      <c r="L24" s="4">
        <v>31366</v>
      </c>
      <c r="M24" s="4">
        <v>19053</v>
      </c>
      <c r="N24" s="4">
        <v>194815</v>
      </c>
      <c r="Q24" s="56"/>
      <c r="R24" s="59"/>
    </row>
    <row r="25" spans="1:14" ht="30.75" thickBot="1">
      <c r="A25" s="48"/>
      <c r="B25" s="21" t="s">
        <v>20</v>
      </c>
      <c r="C25" s="4">
        <v>297867</v>
      </c>
      <c r="D25" s="4">
        <v>161601</v>
      </c>
      <c r="E25" s="4">
        <v>96935</v>
      </c>
      <c r="F25" s="4">
        <v>31787</v>
      </c>
      <c r="G25" s="4">
        <v>29167</v>
      </c>
      <c r="H25" s="4">
        <v>53787</v>
      </c>
      <c r="I25" s="4">
        <v>33918</v>
      </c>
      <c r="J25" s="4">
        <v>30173</v>
      </c>
      <c r="K25" s="4">
        <v>60886</v>
      </c>
      <c r="L25" s="4">
        <v>73948</v>
      </c>
      <c r="M25" s="4">
        <v>34013</v>
      </c>
      <c r="N25" s="4">
        <v>253767</v>
      </c>
    </row>
    <row r="26" spans="1:14" ht="16.5" thickBot="1">
      <c r="A26" s="35"/>
      <c r="B26" s="36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8"/>
    </row>
    <row r="27" spans="1:14" ht="16.5" thickBot="1">
      <c r="A27" s="68" t="s">
        <v>22</v>
      </c>
      <c r="B27" s="61"/>
      <c r="C27" s="39">
        <f aca="true" t="shared" si="1" ref="C27:N27">SUM(C22:C25)</f>
        <v>937568</v>
      </c>
      <c r="D27" s="39">
        <f t="shared" si="1"/>
        <v>499115</v>
      </c>
      <c r="E27" s="39">
        <f t="shared" si="1"/>
        <v>294075</v>
      </c>
      <c r="F27" s="39">
        <f t="shared" si="1"/>
        <v>90351</v>
      </c>
      <c r="G27" s="39">
        <f t="shared" si="1"/>
        <v>84633</v>
      </c>
      <c r="H27" s="39">
        <f t="shared" si="1"/>
        <v>152399</v>
      </c>
      <c r="I27" s="39">
        <f t="shared" si="1"/>
        <v>105481</v>
      </c>
      <c r="J27" s="39">
        <f t="shared" si="1"/>
        <v>87444</v>
      </c>
      <c r="K27" s="39">
        <f t="shared" si="1"/>
        <v>180791</v>
      </c>
      <c r="L27" s="39">
        <f t="shared" si="1"/>
        <v>224199</v>
      </c>
      <c r="M27" s="39">
        <f t="shared" si="1"/>
        <v>103828</v>
      </c>
      <c r="N27" s="39">
        <f t="shared" si="1"/>
        <v>829838</v>
      </c>
    </row>
    <row r="28" spans="1:14" ht="16.5" thickBot="1">
      <c r="A28" s="60" t="s">
        <v>23</v>
      </c>
      <c r="B28" s="61"/>
      <c r="C28" s="62">
        <f>SUM(C27:N27)</f>
        <v>3589722</v>
      </c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4"/>
    </row>
    <row r="29" spans="1:14" ht="15.75">
      <c r="A29" s="40"/>
      <c r="B29" s="50"/>
      <c r="C29" s="54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.75">
      <c r="A30" s="40"/>
      <c r="B30" s="50"/>
      <c r="C30" s="41"/>
      <c r="D30" s="50"/>
      <c r="E30" s="50"/>
      <c r="F30" s="51">
        <v>2</v>
      </c>
      <c r="G30" s="50"/>
      <c r="H30" s="50"/>
      <c r="I30" s="50"/>
      <c r="J30" s="50"/>
      <c r="K30" s="50"/>
      <c r="L30" s="50"/>
      <c r="M30" s="50"/>
      <c r="N30" s="50"/>
    </row>
    <row r="31" ht="16.5" thickBot="1">
      <c r="E31" s="52"/>
    </row>
    <row r="32" spans="1:14" ht="16.5" thickBot="1">
      <c r="A32" s="69" t="s">
        <v>0</v>
      </c>
      <c r="B32" s="64"/>
      <c r="C32" s="66" t="s">
        <v>26</v>
      </c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4"/>
    </row>
    <row r="33" spans="1:14" ht="16.5" thickBot="1">
      <c r="A33" s="67" t="s">
        <v>1</v>
      </c>
      <c r="B33" s="61"/>
      <c r="C33" s="66" t="s">
        <v>60</v>
      </c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4"/>
    </row>
    <row r="34" spans="1:14" ht="16.5" thickBot="1">
      <c r="A34" s="65" t="s">
        <v>2</v>
      </c>
      <c r="B34" s="61"/>
      <c r="C34" s="66" t="s">
        <v>35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4"/>
    </row>
    <row r="35" spans="1:14" ht="16.5" thickBot="1">
      <c r="A35" s="67" t="s">
        <v>3</v>
      </c>
      <c r="B35" s="61"/>
      <c r="C35" s="23" t="s">
        <v>6</v>
      </c>
      <c r="D35" s="23" t="s">
        <v>7</v>
      </c>
      <c r="E35" s="23" t="s">
        <v>8</v>
      </c>
      <c r="F35" s="23" t="s">
        <v>9</v>
      </c>
      <c r="G35" s="23" t="s">
        <v>10</v>
      </c>
      <c r="H35" s="23" t="s">
        <v>11</v>
      </c>
      <c r="I35" s="23" t="s">
        <v>12</v>
      </c>
      <c r="J35" s="23" t="s">
        <v>13</v>
      </c>
      <c r="K35" s="23" t="s">
        <v>14</v>
      </c>
      <c r="L35" s="23" t="s">
        <v>15</v>
      </c>
      <c r="M35" s="24" t="s">
        <v>4</v>
      </c>
      <c r="N35" s="24" t="s">
        <v>5</v>
      </c>
    </row>
    <row r="36" spans="1:14" ht="30.75" thickBot="1">
      <c r="A36" s="32" t="s">
        <v>16</v>
      </c>
      <c r="B36" s="33" t="s">
        <v>17</v>
      </c>
      <c r="C36" s="4">
        <v>44322</v>
      </c>
      <c r="D36" s="4">
        <v>16458</v>
      </c>
      <c r="E36" s="4">
        <v>14934</v>
      </c>
      <c r="F36" s="4">
        <v>12108</v>
      </c>
      <c r="G36" s="4">
        <v>4980</v>
      </c>
      <c r="H36" s="4">
        <v>4578</v>
      </c>
      <c r="I36" s="4">
        <v>3036</v>
      </c>
      <c r="J36" s="4">
        <v>3894</v>
      </c>
      <c r="K36" s="4">
        <v>7464</v>
      </c>
      <c r="L36" s="4">
        <v>9270</v>
      </c>
      <c r="M36" s="4">
        <v>14136</v>
      </c>
      <c r="N36" s="4">
        <v>17544</v>
      </c>
    </row>
    <row r="37" spans="1:14" ht="30.75" thickBot="1">
      <c r="A37" s="47"/>
      <c r="B37" s="34" t="s">
        <v>18</v>
      </c>
      <c r="C37" s="4">
        <v>100020</v>
      </c>
      <c r="D37" s="4">
        <v>35856</v>
      </c>
      <c r="E37" s="4">
        <v>32868</v>
      </c>
      <c r="F37" s="4">
        <v>25374</v>
      </c>
      <c r="G37" s="4">
        <v>20532</v>
      </c>
      <c r="H37" s="4">
        <v>19266</v>
      </c>
      <c r="I37" s="4">
        <v>12696</v>
      </c>
      <c r="J37" s="4">
        <v>16566</v>
      </c>
      <c r="K37" s="4">
        <v>15378</v>
      </c>
      <c r="L37" s="4">
        <v>19968</v>
      </c>
      <c r="M37" s="4">
        <v>31176</v>
      </c>
      <c r="N37" s="4">
        <v>38604</v>
      </c>
    </row>
    <row r="38" spans="1:14" ht="45.75" thickBot="1">
      <c r="A38" s="47"/>
      <c r="B38" s="21" t="s">
        <v>19</v>
      </c>
      <c r="C38" s="4">
        <v>76272</v>
      </c>
      <c r="D38" s="4">
        <v>20478</v>
      </c>
      <c r="E38" s="4">
        <v>25752</v>
      </c>
      <c r="F38" s="4">
        <v>12534</v>
      </c>
      <c r="G38" s="4">
        <v>10524</v>
      </c>
      <c r="H38" s="4">
        <v>12222</v>
      </c>
      <c r="I38" s="4">
        <v>5154</v>
      </c>
      <c r="J38" s="4">
        <v>10722</v>
      </c>
      <c r="K38" s="4">
        <v>7800</v>
      </c>
      <c r="L38" s="4">
        <v>8280</v>
      </c>
      <c r="M38" s="4">
        <v>19482</v>
      </c>
      <c r="N38" s="4">
        <v>29076</v>
      </c>
    </row>
    <row r="39" spans="1:14" ht="30.75" thickBot="1">
      <c r="A39" s="48"/>
      <c r="B39" s="21" t="s">
        <v>20</v>
      </c>
      <c r="C39" s="4">
        <v>105384</v>
      </c>
      <c r="D39" s="4">
        <v>38400</v>
      </c>
      <c r="E39" s="4">
        <v>39204</v>
      </c>
      <c r="F39" s="4">
        <v>27294</v>
      </c>
      <c r="G39" s="4">
        <v>19062</v>
      </c>
      <c r="H39" s="4">
        <v>19338</v>
      </c>
      <c r="I39" s="4">
        <v>11472</v>
      </c>
      <c r="J39" s="4">
        <v>17202</v>
      </c>
      <c r="K39" s="4">
        <v>16818</v>
      </c>
      <c r="L39" s="4">
        <v>19914</v>
      </c>
      <c r="M39" s="4">
        <v>33384</v>
      </c>
      <c r="N39" s="4">
        <v>43098</v>
      </c>
    </row>
    <row r="40" spans="1:14" ht="16.5" thickBot="1">
      <c r="A40" s="35"/>
      <c r="B40" s="36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8"/>
    </row>
    <row r="41" spans="1:14" ht="16.5" thickBot="1">
      <c r="A41" s="68" t="s">
        <v>22</v>
      </c>
      <c r="B41" s="61"/>
      <c r="C41" s="39">
        <f aca="true" t="shared" si="2" ref="C41:N41">SUM(C36:C39)</f>
        <v>325998</v>
      </c>
      <c r="D41" s="39">
        <f t="shared" si="2"/>
        <v>111192</v>
      </c>
      <c r="E41" s="39">
        <f t="shared" si="2"/>
        <v>112758</v>
      </c>
      <c r="F41" s="39">
        <f t="shared" si="2"/>
        <v>77310</v>
      </c>
      <c r="G41" s="39">
        <f t="shared" si="2"/>
        <v>55098</v>
      </c>
      <c r="H41" s="39">
        <f t="shared" si="2"/>
        <v>55404</v>
      </c>
      <c r="I41" s="39">
        <f t="shared" si="2"/>
        <v>32358</v>
      </c>
      <c r="J41" s="39">
        <f t="shared" si="2"/>
        <v>48384</v>
      </c>
      <c r="K41" s="39">
        <f t="shared" si="2"/>
        <v>47460</v>
      </c>
      <c r="L41" s="39">
        <f t="shared" si="2"/>
        <v>57432</v>
      </c>
      <c r="M41" s="39">
        <f t="shared" si="2"/>
        <v>98178</v>
      </c>
      <c r="N41" s="39">
        <f t="shared" si="2"/>
        <v>128322</v>
      </c>
    </row>
    <row r="42" spans="1:14" ht="16.5" thickBot="1">
      <c r="A42" s="60" t="s">
        <v>23</v>
      </c>
      <c r="B42" s="61"/>
      <c r="C42" s="62">
        <f>SUM(C41:N41)</f>
        <v>1149894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4"/>
    </row>
    <row r="43" spans="1:14" ht="15.75">
      <c r="A43" s="22"/>
      <c r="B43" s="49"/>
      <c r="C43" s="41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ht="15.75">
      <c r="E44" s="52"/>
    </row>
    <row r="45" ht="16.5" thickBot="1">
      <c r="E45" s="52"/>
    </row>
    <row r="46" spans="1:14" ht="16.5" thickBot="1">
      <c r="A46" s="69" t="s">
        <v>0</v>
      </c>
      <c r="B46" s="64"/>
      <c r="C46" s="66" t="s">
        <v>27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4"/>
    </row>
    <row r="47" spans="1:14" ht="16.5" thickBot="1">
      <c r="A47" s="67" t="s">
        <v>1</v>
      </c>
      <c r="B47" s="61"/>
      <c r="C47" s="66" t="s">
        <v>61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4"/>
    </row>
    <row r="48" spans="1:14" ht="16.5" thickBot="1">
      <c r="A48" s="65" t="s">
        <v>2</v>
      </c>
      <c r="B48" s="61"/>
      <c r="C48" s="66" t="s">
        <v>35</v>
      </c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4"/>
    </row>
    <row r="49" spans="1:14" ht="16.5" thickBot="1">
      <c r="A49" s="67" t="s">
        <v>3</v>
      </c>
      <c r="B49" s="61"/>
      <c r="C49" s="23" t="s">
        <v>6</v>
      </c>
      <c r="D49" s="23" t="s">
        <v>7</v>
      </c>
      <c r="E49" s="23" t="s">
        <v>8</v>
      </c>
      <c r="F49" s="23" t="s">
        <v>9</v>
      </c>
      <c r="G49" s="23" t="s">
        <v>10</v>
      </c>
      <c r="H49" s="23" t="s">
        <v>11</v>
      </c>
      <c r="I49" s="23" t="s">
        <v>12</v>
      </c>
      <c r="J49" s="23" t="s">
        <v>13</v>
      </c>
      <c r="K49" s="23" t="s">
        <v>14</v>
      </c>
      <c r="L49" s="23" t="s">
        <v>15</v>
      </c>
      <c r="M49" s="24" t="s">
        <v>4</v>
      </c>
      <c r="N49" s="24" t="s">
        <v>5</v>
      </c>
    </row>
    <row r="50" spans="1:14" ht="30.75" thickBot="1">
      <c r="A50" s="32" t="s">
        <v>16</v>
      </c>
      <c r="B50" s="33" t="s">
        <v>17</v>
      </c>
      <c r="C50" s="4">
        <v>1076</v>
      </c>
      <c r="D50" s="4">
        <v>851</v>
      </c>
      <c r="E50" s="4">
        <v>807</v>
      </c>
      <c r="F50" s="4">
        <v>805</v>
      </c>
      <c r="G50" s="4">
        <v>412</v>
      </c>
      <c r="H50" s="4">
        <v>373</v>
      </c>
      <c r="I50" s="4">
        <v>453</v>
      </c>
      <c r="J50" s="4">
        <v>377</v>
      </c>
      <c r="K50" s="4">
        <v>657</v>
      </c>
      <c r="L50" s="4">
        <v>772</v>
      </c>
      <c r="M50" s="4">
        <v>802</v>
      </c>
      <c r="N50" s="4">
        <v>850</v>
      </c>
    </row>
    <row r="51" spans="1:14" ht="30.75" thickBot="1">
      <c r="A51" s="47"/>
      <c r="B51" s="34" t="s">
        <v>18</v>
      </c>
      <c r="C51" s="4">
        <v>2312</v>
      </c>
      <c r="D51" s="4">
        <v>1863</v>
      </c>
      <c r="E51" s="4">
        <v>1806</v>
      </c>
      <c r="F51" s="4">
        <v>1767</v>
      </c>
      <c r="G51" s="4">
        <v>1742</v>
      </c>
      <c r="H51" s="4">
        <v>1598</v>
      </c>
      <c r="I51" s="4">
        <v>1894</v>
      </c>
      <c r="J51" s="4">
        <v>1601</v>
      </c>
      <c r="K51" s="4">
        <v>1474</v>
      </c>
      <c r="L51" s="4">
        <v>1705</v>
      </c>
      <c r="M51" s="4">
        <v>1763</v>
      </c>
      <c r="N51" s="4">
        <v>1888</v>
      </c>
    </row>
    <row r="52" spans="1:14" ht="45.75" thickBot="1">
      <c r="A52" s="47"/>
      <c r="B52" s="21" t="s">
        <v>19</v>
      </c>
      <c r="C52" s="4">
        <v>1301</v>
      </c>
      <c r="D52" s="4">
        <v>1085</v>
      </c>
      <c r="E52" s="4">
        <v>1418</v>
      </c>
      <c r="F52" s="4">
        <v>898</v>
      </c>
      <c r="G52" s="4">
        <v>1009</v>
      </c>
      <c r="H52" s="4">
        <v>1013</v>
      </c>
      <c r="I52" s="4">
        <v>807</v>
      </c>
      <c r="J52" s="4">
        <v>1092</v>
      </c>
      <c r="K52" s="4">
        <v>796</v>
      </c>
      <c r="L52" s="4">
        <v>839</v>
      </c>
      <c r="M52" s="4">
        <v>1249</v>
      </c>
      <c r="N52" s="4">
        <v>1462</v>
      </c>
    </row>
    <row r="53" spans="1:14" ht="30.75" thickBot="1">
      <c r="A53" s="48"/>
      <c r="B53" s="21" t="s">
        <v>20</v>
      </c>
      <c r="C53" s="4">
        <v>2335</v>
      </c>
      <c r="D53" s="4">
        <v>1913</v>
      </c>
      <c r="E53" s="4">
        <v>2023</v>
      </c>
      <c r="F53" s="4">
        <v>1763</v>
      </c>
      <c r="G53" s="4">
        <v>1605</v>
      </c>
      <c r="H53" s="4">
        <v>1505</v>
      </c>
      <c r="I53" s="4">
        <v>1547</v>
      </c>
      <c r="J53" s="4">
        <v>1515</v>
      </c>
      <c r="K53" s="4">
        <v>1495</v>
      </c>
      <c r="L53" s="4">
        <v>1706</v>
      </c>
      <c r="M53" s="4">
        <v>1873</v>
      </c>
      <c r="N53" s="4">
        <v>2104</v>
      </c>
    </row>
    <row r="54" spans="1:14" ht="16.5" thickBot="1">
      <c r="A54" s="35"/>
      <c r="B54" s="36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8"/>
    </row>
    <row r="55" spans="1:14" ht="16.5" thickBot="1">
      <c r="A55" s="68" t="s">
        <v>22</v>
      </c>
      <c r="B55" s="61"/>
      <c r="C55" s="39">
        <f aca="true" t="shared" si="3" ref="C55:N55">SUM(C50:C53)</f>
        <v>7024</v>
      </c>
      <c r="D55" s="39">
        <f t="shared" si="3"/>
        <v>5712</v>
      </c>
      <c r="E55" s="39">
        <f t="shared" si="3"/>
        <v>6054</v>
      </c>
      <c r="F55" s="39">
        <f t="shared" si="3"/>
        <v>5233</v>
      </c>
      <c r="G55" s="39">
        <f t="shared" si="3"/>
        <v>4768</v>
      </c>
      <c r="H55" s="39">
        <f t="shared" si="3"/>
        <v>4489</v>
      </c>
      <c r="I55" s="39">
        <f t="shared" si="3"/>
        <v>4701</v>
      </c>
      <c r="J55" s="39">
        <f t="shared" si="3"/>
        <v>4585</v>
      </c>
      <c r="K55" s="39">
        <f t="shared" si="3"/>
        <v>4422</v>
      </c>
      <c r="L55" s="39">
        <f t="shared" si="3"/>
        <v>5022</v>
      </c>
      <c r="M55" s="39">
        <f t="shared" si="3"/>
        <v>5687</v>
      </c>
      <c r="N55" s="39">
        <f t="shared" si="3"/>
        <v>6304</v>
      </c>
    </row>
    <row r="56" spans="1:14" ht="16.5" thickBot="1">
      <c r="A56" s="60" t="s">
        <v>23</v>
      </c>
      <c r="B56" s="61"/>
      <c r="C56" s="62">
        <f>SUM(C55:N55)</f>
        <v>64001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4"/>
    </row>
    <row r="59" ht="15.75">
      <c r="F59" s="52">
        <v>3</v>
      </c>
    </row>
    <row r="60" ht="16.5" thickBot="1"/>
    <row r="61" spans="1:14" ht="16.5" thickBot="1">
      <c r="A61" s="69" t="s">
        <v>0</v>
      </c>
      <c r="B61" s="64"/>
      <c r="C61" s="66" t="s">
        <v>28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4"/>
    </row>
    <row r="62" spans="1:14" ht="16.5" thickBot="1">
      <c r="A62" s="67" t="s">
        <v>1</v>
      </c>
      <c r="B62" s="61"/>
      <c r="C62" s="66" t="s">
        <v>62</v>
      </c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4"/>
    </row>
    <row r="63" spans="1:14" ht="16.5" thickBot="1">
      <c r="A63" s="65" t="s">
        <v>2</v>
      </c>
      <c r="B63" s="61"/>
      <c r="C63" s="66" t="s">
        <v>35</v>
      </c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4"/>
    </row>
    <row r="64" spans="1:14" ht="16.5" thickBot="1">
      <c r="A64" s="67" t="s">
        <v>3</v>
      </c>
      <c r="B64" s="61"/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3" t="s">
        <v>12</v>
      </c>
      <c r="J64" s="23" t="s">
        <v>13</v>
      </c>
      <c r="K64" s="23" t="s">
        <v>14</v>
      </c>
      <c r="L64" s="23" t="s">
        <v>15</v>
      </c>
      <c r="M64" s="24" t="s">
        <v>4</v>
      </c>
      <c r="N64" s="24" t="s">
        <v>5</v>
      </c>
    </row>
    <row r="65" spans="1:14" ht="30.75" thickBot="1">
      <c r="A65" s="32" t="s">
        <v>16</v>
      </c>
      <c r="B65" s="33" t="s">
        <v>17</v>
      </c>
      <c r="C65" s="4">
        <v>417</v>
      </c>
      <c r="D65" s="4">
        <v>361</v>
      </c>
      <c r="E65" s="4">
        <v>302</v>
      </c>
      <c r="F65" s="4">
        <v>238</v>
      </c>
      <c r="G65" s="4">
        <v>982</v>
      </c>
      <c r="H65" s="4">
        <v>127</v>
      </c>
      <c r="I65" s="4">
        <v>136</v>
      </c>
      <c r="J65" s="4">
        <v>130</v>
      </c>
      <c r="K65" s="4">
        <v>266</v>
      </c>
      <c r="L65" s="4">
        <v>513</v>
      </c>
      <c r="M65" s="4">
        <v>357</v>
      </c>
      <c r="N65" s="4">
        <v>371</v>
      </c>
    </row>
    <row r="66" spans="1:14" ht="30.75" thickBot="1">
      <c r="A66" s="47"/>
      <c r="B66" s="34" t="s">
        <v>18</v>
      </c>
      <c r="C66" s="4">
        <v>642</v>
      </c>
      <c r="D66" s="4">
        <v>577</v>
      </c>
      <c r="E66" s="4">
        <v>526</v>
      </c>
      <c r="F66" s="4">
        <v>530</v>
      </c>
      <c r="G66" s="4">
        <v>3605</v>
      </c>
      <c r="H66" s="4">
        <v>413</v>
      </c>
      <c r="I66" s="4">
        <v>463</v>
      </c>
      <c r="J66" s="4">
        <v>459</v>
      </c>
      <c r="K66" s="4">
        <v>530</v>
      </c>
      <c r="L66" s="4">
        <v>767</v>
      </c>
      <c r="M66" s="4">
        <v>625</v>
      </c>
      <c r="N66" s="4">
        <v>645</v>
      </c>
    </row>
    <row r="67" spans="1:14" ht="45.75" thickBot="1">
      <c r="A67" s="47"/>
      <c r="B67" s="21" t="s">
        <v>19</v>
      </c>
      <c r="C67" s="4">
        <v>245</v>
      </c>
      <c r="D67" s="4">
        <v>204</v>
      </c>
      <c r="E67" s="4">
        <v>262</v>
      </c>
      <c r="F67" s="4">
        <v>163</v>
      </c>
      <c r="G67" s="4">
        <v>335</v>
      </c>
      <c r="H67" s="4">
        <v>172</v>
      </c>
      <c r="I67" s="4">
        <v>139</v>
      </c>
      <c r="J67" s="4">
        <v>246</v>
      </c>
      <c r="K67" s="4">
        <v>168</v>
      </c>
      <c r="L67" s="4">
        <v>184</v>
      </c>
      <c r="M67" s="4">
        <v>284</v>
      </c>
      <c r="N67" s="4">
        <v>311</v>
      </c>
    </row>
    <row r="68" spans="1:14" ht="30.75" thickBot="1">
      <c r="A68" s="48"/>
      <c r="B68" s="21" t="s">
        <v>20</v>
      </c>
      <c r="C68" s="4">
        <v>521</v>
      </c>
      <c r="D68" s="4">
        <v>479</v>
      </c>
      <c r="E68" s="4">
        <v>513</v>
      </c>
      <c r="F68" s="4">
        <v>464</v>
      </c>
      <c r="G68" s="4">
        <v>2942</v>
      </c>
      <c r="H68" s="4">
        <v>368</v>
      </c>
      <c r="I68" s="4">
        <v>382</v>
      </c>
      <c r="J68" s="4">
        <v>446</v>
      </c>
      <c r="K68" s="4">
        <v>485</v>
      </c>
      <c r="L68" s="4">
        <v>523</v>
      </c>
      <c r="M68" s="4">
        <v>503</v>
      </c>
      <c r="N68" s="4">
        <v>475</v>
      </c>
    </row>
    <row r="69" spans="1:14" ht="16.5" thickBot="1">
      <c r="A69" s="35"/>
      <c r="B69" s="36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8"/>
    </row>
    <row r="70" spans="1:14" ht="16.5" thickBot="1">
      <c r="A70" s="68" t="s">
        <v>22</v>
      </c>
      <c r="B70" s="61"/>
      <c r="C70" s="39">
        <f aca="true" t="shared" si="4" ref="C70:N70">SUM(C65:C68)</f>
        <v>1825</v>
      </c>
      <c r="D70" s="39">
        <f t="shared" si="4"/>
        <v>1621</v>
      </c>
      <c r="E70" s="39">
        <f t="shared" si="4"/>
        <v>1603</v>
      </c>
      <c r="F70" s="39">
        <f t="shared" si="4"/>
        <v>1395</v>
      </c>
      <c r="G70" s="39">
        <f t="shared" si="4"/>
        <v>7864</v>
      </c>
      <c r="H70" s="39">
        <f t="shared" si="4"/>
        <v>1080</v>
      </c>
      <c r="I70" s="39">
        <f t="shared" si="4"/>
        <v>1120</v>
      </c>
      <c r="J70" s="39">
        <f t="shared" si="4"/>
        <v>1281</v>
      </c>
      <c r="K70" s="39">
        <f t="shared" si="4"/>
        <v>1449</v>
      </c>
      <c r="L70" s="39">
        <f t="shared" si="4"/>
        <v>1987</v>
      </c>
      <c r="M70" s="39">
        <f t="shared" si="4"/>
        <v>1769</v>
      </c>
      <c r="N70" s="39">
        <f t="shared" si="4"/>
        <v>1802</v>
      </c>
    </row>
    <row r="71" spans="1:14" ht="16.5" thickBot="1">
      <c r="A71" s="60" t="s">
        <v>23</v>
      </c>
      <c r="B71" s="61"/>
      <c r="C71" s="62">
        <f>SUM(C70:N70)</f>
        <v>24796</v>
      </c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4"/>
    </row>
    <row r="72" spans="1:14" ht="15.75">
      <c r="A72" s="22"/>
      <c r="B72" s="49"/>
      <c r="C72" s="54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</row>
    <row r="74" ht="16.5" thickBot="1"/>
    <row r="75" spans="1:14" ht="16.5" thickBot="1">
      <c r="A75" s="69" t="s">
        <v>0</v>
      </c>
      <c r="B75" s="64"/>
      <c r="C75" s="66" t="s">
        <v>29</v>
      </c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4"/>
    </row>
    <row r="76" spans="1:14" ht="16.5" thickBot="1">
      <c r="A76" s="67" t="s">
        <v>1</v>
      </c>
      <c r="B76" s="61"/>
      <c r="C76" s="66" t="s">
        <v>63</v>
      </c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4"/>
    </row>
    <row r="77" spans="1:14" ht="16.5" thickBot="1">
      <c r="A77" s="65" t="s">
        <v>2</v>
      </c>
      <c r="B77" s="61"/>
      <c r="C77" s="66" t="s">
        <v>35</v>
      </c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</row>
    <row r="78" spans="1:14" ht="16.5" thickBot="1">
      <c r="A78" s="67" t="s">
        <v>3</v>
      </c>
      <c r="B78" s="61"/>
      <c r="C78" s="23" t="s">
        <v>6</v>
      </c>
      <c r="D78" s="23" t="s">
        <v>7</v>
      </c>
      <c r="E78" s="23" t="s">
        <v>8</v>
      </c>
      <c r="F78" s="23" t="s">
        <v>9</v>
      </c>
      <c r="G78" s="23" t="s">
        <v>10</v>
      </c>
      <c r="H78" s="23" t="s">
        <v>11</v>
      </c>
      <c r="I78" s="23" t="s">
        <v>12</v>
      </c>
      <c r="J78" s="23" t="s">
        <v>13</v>
      </c>
      <c r="K78" s="23" t="s">
        <v>14</v>
      </c>
      <c r="L78" s="23" t="s">
        <v>15</v>
      </c>
      <c r="M78" s="24" t="s">
        <v>4</v>
      </c>
      <c r="N78" s="24" t="s">
        <v>5</v>
      </c>
    </row>
    <row r="79" spans="1:14" ht="30.75" thickBot="1">
      <c r="A79" s="32" t="s">
        <v>16</v>
      </c>
      <c r="B79" s="33" t="s">
        <v>17</v>
      </c>
      <c r="C79" s="4">
        <v>6131</v>
      </c>
      <c r="D79" s="4">
        <v>5918</v>
      </c>
      <c r="E79" s="4">
        <v>7121</v>
      </c>
      <c r="F79" s="4">
        <v>5310</v>
      </c>
      <c r="G79" s="4">
        <v>1225</v>
      </c>
      <c r="H79" s="4">
        <v>1295</v>
      </c>
      <c r="I79" s="4">
        <v>1938</v>
      </c>
      <c r="J79" s="4">
        <v>1308</v>
      </c>
      <c r="K79" s="4">
        <v>2548</v>
      </c>
      <c r="L79" s="4">
        <v>4962</v>
      </c>
      <c r="M79" s="4">
        <v>4284</v>
      </c>
      <c r="N79" s="4">
        <v>5143</v>
      </c>
    </row>
    <row r="80" spans="1:14" ht="30.75" thickBot="1">
      <c r="A80" s="47"/>
      <c r="B80" s="34" t="s">
        <v>18</v>
      </c>
      <c r="C80" s="4">
        <v>12944</v>
      </c>
      <c r="D80" s="4">
        <v>12152</v>
      </c>
      <c r="E80" s="4">
        <v>15142</v>
      </c>
      <c r="F80" s="4">
        <v>11206</v>
      </c>
      <c r="G80" s="4">
        <v>5452</v>
      </c>
      <c r="H80" s="4">
        <v>5692</v>
      </c>
      <c r="I80" s="4">
        <v>8580</v>
      </c>
      <c r="J80" s="4">
        <v>5667</v>
      </c>
      <c r="K80" s="4">
        <v>5383</v>
      </c>
      <c r="L80" s="4">
        <v>10379</v>
      </c>
      <c r="M80" s="4">
        <v>8838</v>
      </c>
      <c r="N80" s="4">
        <v>10893</v>
      </c>
    </row>
    <row r="81" spans="1:14" ht="45.75" thickBot="1">
      <c r="A81" s="47"/>
      <c r="B81" s="21" t="s">
        <v>19</v>
      </c>
      <c r="C81" s="4">
        <v>7870</v>
      </c>
      <c r="D81" s="4">
        <v>6655</v>
      </c>
      <c r="E81" s="4">
        <v>11686</v>
      </c>
      <c r="F81" s="4">
        <v>5685</v>
      </c>
      <c r="G81" s="4">
        <v>3689</v>
      </c>
      <c r="H81" s="4">
        <v>3471</v>
      </c>
      <c r="I81" s="4">
        <v>3533</v>
      </c>
      <c r="J81" s="4">
        <v>3876</v>
      </c>
      <c r="K81" s="4">
        <v>2900</v>
      </c>
      <c r="L81" s="4">
        <v>4747</v>
      </c>
      <c r="M81" s="4">
        <v>6221</v>
      </c>
      <c r="N81" s="4">
        <v>9036</v>
      </c>
    </row>
    <row r="82" spans="1:14" ht="30.75" thickBot="1">
      <c r="A82" s="48"/>
      <c r="B82" s="21" t="s">
        <v>20</v>
      </c>
      <c r="C82" s="4">
        <v>11958</v>
      </c>
      <c r="D82" s="4">
        <v>11043</v>
      </c>
      <c r="E82" s="4">
        <v>16016</v>
      </c>
      <c r="F82" s="4">
        <v>11144</v>
      </c>
      <c r="G82" s="4">
        <v>4735</v>
      </c>
      <c r="H82" s="4">
        <v>4863</v>
      </c>
      <c r="I82" s="4">
        <v>6598</v>
      </c>
      <c r="J82" s="4">
        <v>5156</v>
      </c>
      <c r="K82" s="4">
        <v>4955</v>
      </c>
      <c r="L82" s="4">
        <v>9303</v>
      </c>
      <c r="M82" s="4">
        <v>8320</v>
      </c>
      <c r="N82" s="4">
        <v>10306</v>
      </c>
    </row>
    <row r="83" spans="1:14" ht="16.5" thickBo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8"/>
    </row>
    <row r="84" spans="1:14" ht="16.5" thickBot="1">
      <c r="A84" s="68" t="s">
        <v>22</v>
      </c>
      <c r="B84" s="61"/>
      <c r="C84" s="39">
        <f aca="true" t="shared" si="5" ref="C84:N84">SUM(C79:C82)</f>
        <v>38903</v>
      </c>
      <c r="D84" s="39">
        <f t="shared" si="5"/>
        <v>35768</v>
      </c>
      <c r="E84" s="39">
        <f t="shared" si="5"/>
        <v>49965</v>
      </c>
      <c r="F84" s="39">
        <f t="shared" si="5"/>
        <v>33345</v>
      </c>
      <c r="G84" s="39">
        <f t="shared" si="5"/>
        <v>15101</v>
      </c>
      <c r="H84" s="39">
        <f t="shared" si="5"/>
        <v>15321</v>
      </c>
      <c r="I84" s="39">
        <f t="shared" si="5"/>
        <v>20649</v>
      </c>
      <c r="J84" s="39">
        <f t="shared" si="5"/>
        <v>16007</v>
      </c>
      <c r="K84" s="39">
        <f t="shared" si="5"/>
        <v>15786</v>
      </c>
      <c r="L84" s="39">
        <f t="shared" si="5"/>
        <v>29391</v>
      </c>
      <c r="M84" s="39">
        <f t="shared" si="5"/>
        <v>27663</v>
      </c>
      <c r="N84" s="39">
        <f t="shared" si="5"/>
        <v>35378</v>
      </c>
    </row>
    <row r="85" spans="1:14" ht="16.5" thickBot="1">
      <c r="A85" s="60" t="s">
        <v>23</v>
      </c>
      <c r="B85" s="61"/>
      <c r="C85" s="62">
        <f>SUM(C84:N84)</f>
        <v>333277</v>
      </c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4"/>
    </row>
    <row r="86" spans="1:14" ht="15.75">
      <c r="A86" s="22"/>
      <c r="B86" s="49"/>
      <c r="C86" s="54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</row>
    <row r="87" spans="1:14" ht="15.75">
      <c r="A87" s="22"/>
      <c r="B87" s="49"/>
      <c r="C87" s="41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</row>
    <row r="88" spans="5:6" ht="15.75">
      <c r="E88" s="52"/>
      <c r="F88" s="52">
        <v>4</v>
      </c>
    </row>
    <row r="89" ht="16.5" thickBot="1"/>
    <row r="90" spans="1:14" ht="16.5" thickBot="1">
      <c r="A90" s="69" t="s">
        <v>0</v>
      </c>
      <c r="B90" s="64"/>
      <c r="C90" s="66" t="s">
        <v>30</v>
      </c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4"/>
    </row>
    <row r="91" spans="1:14" ht="16.5" thickBot="1">
      <c r="A91" s="67" t="s">
        <v>1</v>
      </c>
      <c r="B91" s="61"/>
      <c r="C91" s="66" t="s">
        <v>64</v>
      </c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4"/>
    </row>
    <row r="92" spans="1:14" ht="16.5" thickBot="1">
      <c r="A92" s="65" t="s">
        <v>2</v>
      </c>
      <c r="B92" s="61"/>
      <c r="C92" s="66" t="s">
        <v>35</v>
      </c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4"/>
    </row>
    <row r="93" spans="1:14" ht="16.5" thickBot="1">
      <c r="A93" s="67" t="s">
        <v>3</v>
      </c>
      <c r="B93" s="61"/>
      <c r="C93" s="23" t="s">
        <v>6</v>
      </c>
      <c r="D93" s="23" t="s">
        <v>7</v>
      </c>
      <c r="E93" s="23" t="s">
        <v>8</v>
      </c>
      <c r="F93" s="23" t="s">
        <v>9</v>
      </c>
      <c r="G93" s="23" t="s">
        <v>10</v>
      </c>
      <c r="H93" s="23" t="s">
        <v>11</v>
      </c>
      <c r="I93" s="23" t="s">
        <v>12</v>
      </c>
      <c r="J93" s="23" t="s">
        <v>13</v>
      </c>
      <c r="K93" s="23" t="s">
        <v>14</v>
      </c>
      <c r="L93" s="23" t="s">
        <v>15</v>
      </c>
      <c r="M93" s="24" t="s">
        <v>4</v>
      </c>
      <c r="N93" s="24" t="s">
        <v>5</v>
      </c>
    </row>
    <row r="94" spans="1:14" ht="30.75" thickBot="1">
      <c r="A94" s="32" t="s">
        <v>16</v>
      </c>
      <c r="B94" s="33" t="s">
        <v>17</v>
      </c>
      <c r="C94" s="4">
        <v>348</v>
      </c>
      <c r="D94" s="4">
        <v>288</v>
      </c>
      <c r="E94" s="4">
        <v>233</v>
      </c>
      <c r="F94" s="4">
        <v>208</v>
      </c>
      <c r="G94" s="4">
        <v>103</v>
      </c>
      <c r="H94" s="4">
        <v>88</v>
      </c>
      <c r="I94" s="4">
        <v>99</v>
      </c>
      <c r="J94" s="4">
        <v>87</v>
      </c>
      <c r="K94" s="4">
        <v>179</v>
      </c>
      <c r="L94" s="4">
        <v>231</v>
      </c>
      <c r="M94" s="4">
        <v>228</v>
      </c>
      <c r="N94" s="4">
        <v>250</v>
      </c>
    </row>
    <row r="95" spans="1:14" ht="30.75" thickBot="1">
      <c r="A95" s="47"/>
      <c r="B95" s="34" t="s">
        <v>18</v>
      </c>
      <c r="C95" s="4">
        <v>767</v>
      </c>
      <c r="D95" s="4">
        <v>630</v>
      </c>
      <c r="E95" s="4">
        <v>517</v>
      </c>
      <c r="F95" s="4">
        <v>452</v>
      </c>
      <c r="G95" s="4">
        <v>446</v>
      </c>
      <c r="H95" s="4">
        <v>388</v>
      </c>
      <c r="I95" s="4">
        <v>436</v>
      </c>
      <c r="J95" s="4">
        <v>392</v>
      </c>
      <c r="K95" s="4">
        <v>388</v>
      </c>
      <c r="L95" s="4">
        <v>505</v>
      </c>
      <c r="M95" s="4">
        <v>513</v>
      </c>
      <c r="N95" s="4">
        <v>565</v>
      </c>
    </row>
    <row r="96" spans="1:14" ht="45.75" thickBot="1">
      <c r="A96" s="47"/>
      <c r="B96" s="21" t="s">
        <v>19</v>
      </c>
      <c r="C96" s="4">
        <v>437</v>
      </c>
      <c r="D96" s="4">
        <v>367</v>
      </c>
      <c r="E96" s="4">
        <v>398</v>
      </c>
      <c r="F96" s="4">
        <v>253</v>
      </c>
      <c r="G96" s="4">
        <v>244</v>
      </c>
      <c r="H96" s="4">
        <v>236</v>
      </c>
      <c r="I96" s="4">
        <v>185</v>
      </c>
      <c r="J96" s="4">
        <v>261</v>
      </c>
      <c r="K96" s="4">
        <v>195</v>
      </c>
      <c r="L96" s="4">
        <v>236</v>
      </c>
      <c r="M96" s="4">
        <v>351</v>
      </c>
      <c r="N96" s="4">
        <v>435</v>
      </c>
    </row>
    <row r="97" spans="1:14" ht="30.75" thickBot="1">
      <c r="A97" s="48"/>
      <c r="B97" s="21" t="s">
        <v>20</v>
      </c>
      <c r="C97" s="4">
        <v>798</v>
      </c>
      <c r="D97" s="4">
        <v>684</v>
      </c>
      <c r="E97" s="4">
        <v>621</v>
      </c>
      <c r="F97" s="4">
        <v>501</v>
      </c>
      <c r="G97" s="4">
        <v>424</v>
      </c>
      <c r="H97" s="4">
        <v>390</v>
      </c>
      <c r="I97" s="4">
        <v>398</v>
      </c>
      <c r="J97" s="4">
        <v>408</v>
      </c>
      <c r="K97" s="4">
        <v>407</v>
      </c>
      <c r="L97" s="4">
        <v>524</v>
      </c>
      <c r="M97" s="4">
        <v>565</v>
      </c>
      <c r="N97" s="4">
        <v>642</v>
      </c>
    </row>
    <row r="98" spans="1:14" ht="16.5" thickBot="1">
      <c r="A98" s="35"/>
      <c r="B98" s="36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8"/>
    </row>
    <row r="99" spans="1:14" ht="16.5" thickBot="1">
      <c r="A99" s="68" t="s">
        <v>22</v>
      </c>
      <c r="B99" s="61"/>
      <c r="C99" s="39">
        <f aca="true" t="shared" si="6" ref="C99:N99">SUM(C94:C97)</f>
        <v>2350</v>
      </c>
      <c r="D99" s="39">
        <f t="shared" si="6"/>
        <v>1969</v>
      </c>
      <c r="E99" s="39">
        <f t="shared" si="6"/>
        <v>1769</v>
      </c>
      <c r="F99" s="39">
        <f t="shared" si="6"/>
        <v>1414</v>
      </c>
      <c r="G99" s="39">
        <f t="shared" si="6"/>
        <v>1217</v>
      </c>
      <c r="H99" s="39">
        <f t="shared" si="6"/>
        <v>1102</v>
      </c>
      <c r="I99" s="39">
        <f t="shared" si="6"/>
        <v>1118</v>
      </c>
      <c r="J99" s="39">
        <f t="shared" si="6"/>
        <v>1148</v>
      </c>
      <c r="K99" s="39">
        <f t="shared" si="6"/>
        <v>1169</v>
      </c>
      <c r="L99" s="39">
        <f t="shared" si="6"/>
        <v>1496</v>
      </c>
      <c r="M99" s="39">
        <f t="shared" si="6"/>
        <v>1657</v>
      </c>
      <c r="N99" s="39">
        <f t="shared" si="6"/>
        <v>1892</v>
      </c>
    </row>
    <row r="100" spans="1:14" ht="16.5" thickBot="1">
      <c r="A100" s="60" t="s">
        <v>23</v>
      </c>
      <c r="B100" s="61"/>
      <c r="C100" s="62">
        <f>SUM(C99:N99)</f>
        <v>18301</v>
      </c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4"/>
    </row>
    <row r="101" spans="1:14" ht="15.75">
      <c r="A101" s="22"/>
      <c r="B101" s="49"/>
      <c r="C101" s="54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</row>
    <row r="103" ht="16.5" thickBot="1"/>
    <row r="104" spans="1:14" ht="16.5" thickBot="1">
      <c r="A104" s="69" t="s">
        <v>0</v>
      </c>
      <c r="B104" s="64"/>
      <c r="C104" s="66" t="s">
        <v>31</v>
      </c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4"/>
    </row>
    <row r="105" spans="1:14" ht="16.5" thickBot="1">
      <c r="A105" s="67" t="s">
        <v>1</v>
      </c>
      <c r="B105" s="61"/>
      <c r="C105" s="66" t="s">
        <v>65</v>
      </c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4"/>
    </row>
    <row r="106" spans="1:14" ht="16.5" thickBot="1">
      <c r="A106" s="65" t="s">
        <v>2</v>
      </c>
      <c r="B106" s="61"/>
      <c r="C106" s="66" t="s">
        <v>35</v>
      </c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4"/>
    </row>
    <row r="107" spans="1:14" ht="16.5" thickBot="1">
      <c r="A107" s="67" t="s">
        <v>3</v>
      </c>
      <c r="B107" s="61"/>
      <c r="C107" s="23" t="s">
        <v>6</v>
      </c>
      <c r="D107" s="23" t="s">
        <v>7</v>
      </c>
      <c r="E107" s="23" t="s">
        <v>8</v>
      </c>
      <c r="F107" s="23" t="s">
        <v>9</v>
      </c>
      <c r="G107" s="23" t="s">
        <v>10</v>
      </c>
      <c r="H107" s="23" t="s">
        <v>11</v>
      </c>
      <c r="I107" s="23" t="s">
        <v>12</v>
      </c>
      <c r="J107" s="23" t="s">
        <v>13</v>
      </c>
      <c r="K107" s="23" t="s">
        <v>14</v>
      </c>
      <c r="L107" s="23" t="s">
        <v>15</v>
      </c>
      <c r="M107" s="24" t="s">
        <v>4</v>
      </c>
      <c r="N107" s="24" t="s">
        <v>5</v>
      </c>
    </row>
    <row r="108" spans="1:14" ht="30.75" thickBot="1">
      <c r="A108" s="32" t="s">
        <v>16</v>
      </c>
      <c r="B108" s="33" t="s">
        <v>17</v>
      </c>
      <c r="C108" s="4">
        <v>492</v>
      </c>
      <c r="D108" s="4">
        <v>391</v>
      </c>
      <c r="E108" s="4">
        <v>378</v>
      </c>
      <c r="F108" s="4">
        <v>325</v>
      </c>
      <c r="G108" s="4">
        <v>121</v>
      </c>
      <c r="H108" s="4">
        <v>110</v>
      </c>
      <c r="I108" s="4">
        <v>127</v>
      </c>
      <c r="J108" s="4">
        <v>109</v>
      </c>
      <c r="K108" s="4">
        <v>205</v>
      </c>
      <c r="L108" s="4">
        <v>312</v>
      </c>
      <c r="M108" s="4">
        <v>320</v>
      </c>
      <c r="N108" s="4">
        <v>403</v>
      </c>
    </row>
    <row r="109" spans="1:14" ht="30.75" thickBot="1">
      <c r="A109" s="47"/>
      <c r="B109" s="34" t="s">
        <v>18</v>
      </c>
      <c r="C109" s="4">
        <v>1063</v>
      </c>
      <c r="D109" s="4">
        <v>844</v>
      </c>
      <c r="E109" s="4">
        <v>824</v>
      </c>
      <c r="F109" s="4">
        <v>710</v>
      </c>
      <c r="G109" s="4">
        <v>539</v>
      </c>
      <c r="H109" s="4">
        <v>479</v>
      </c>
      <c r="I109" s="4">
        <v>554</v>
      </c>
      <c r="J109" s="4">
        <v>480</v>
      </c>
      <c r="K109" s="4">
        <v>447</v>
      </c>
      <c r="L109" s="4">
        <v>681</v>
      </c>
      <c r="M109" s="4">
        <v>696</v>
      </c>
      <c r="N109" s="4">
        <v>879</v>
      </c>
    </row>
    <row r="110" spans="1:14" ht="45.75" thickBot="1">
      <c r="A110" s="47"/>
      <c r="B110" s="21" t="s">
        <v>19</v>
      </c>
      <c r="C110" s="4">
        <v>619</v>
      </c>
      <c r="D110" s="4">
        <v>499</v>
      </c>
      <c r="E110" s="4">
        <v>666</v>
      </c>
      <c r="F110" s="4">
        <v>398</v>
      </c>
      <c r="G110" s="4">
        <v>312</v>
      </c>
      <c r="H110" s="4">
        <v>266</v>
      </c>
      <c r="I110" s="4">
        <v>237</v>
      </c>
      <c r="J110" s="4">
        <v>328</v>
      </c>
      <c r="K110" s="4">
        <v>239</v>
      </c>
      <c r="L110" s="4">
        <v>319</v>
      </c>
      <c r="M110" s="4">
        <v>428</v>
      </c>
      <c r="N110" s="4">
        <v>699</v>
      </c>
    </row>
    <row r="111" spans="1:14" ht="30.75" thickBot="1">
      <c r="A111" s="48"/>
      <c r="B111" s="21" t="s">
        <v>20</v>
      </c>
      <c r="C111" s="4">
        <v>1088</v>
      </c>
      <c r="D111" s="4">
        <v>865</v>
      </c>
      <c r="E111" s="4">
        <v>947</v>
      </c>
      <c r="F111" s="4">
        <v>723</v>
      </c>
      <c r="G111" s="4">
        <v>470</v>
      </c>
      <c r="H111" s="4">
        <v>413</v>
      </c>
      <c r="I111" s="4">
        <v>445</v>
      </c>
      <c r="J111" s="4">
        <v>446</v>
      </c>
      <c r="K111" s="4">
        <v>433</v>
      </c>
      <c r="L111" s="4">
        <v>633</v>
      </c>
      <c r="M111" s="4">
        <v>663</v>
      </c>
      <c r="N111" s="4">
        <v>983</v>
      </c>
    </row>
    <row r="112" spans="1:14" ht="16.5" thickBot="1">
      <c r="A112" s="35"/>
      <c r="B112" s="36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8"/>
    </row>
    <row r="113" spans="1:14" ht="16.5" thickBot="1">
      <c r="A113" s="68" t="s">
        <v>22</v>
      </c>
      <c r="B113" s="61"/>
      <c r="C113" s="39">
        <f aca="true" t="shared" si="7" ref="C113:N113">SUM(C108:C111)</f>
        <v>3262</v>
      </c>
      <c r="D113" s="39">
        <f t="shared" si="7"/>
        <v>2599</v>
      </c>
      <c r="E113" s="39">
        <f t="shared" si="7"/>
        <v>2815</v>
      </c>
      <c r="F113" s="39">
        <f t="shared" si="7"/>
        <v>2156</v>
      </c>
      <c r="G113" s="39">
        <f t="shared" si="7"/>
        <v>1442</v>
      </c>
      <c r="H113" s="39">
        <f t="shared" si="7"/>
        <v>1268</v>
      </c>
      <c r="I113" s="39">
        <f t="shared" si="7"/>
        <v>1363</v>
      </c>
      <c r="J113" s="39">
        <f t="shared" si="7"/>
        <v>1363</v>
      </c>
      <c r="K113" s="39">
        <f t="shared" si="7"/>
        <v>1324</v>
      </c>
      <c r="L113" s="39">
        <f t="shared" si="7"/>
        <v>1945</v>
      </c>
      <c r="M113" s="39">
        <f t="shared" si="7"/>
        <v>2107</v>
      </c>
      <c r="N113" s="39">
        <f t="shared" si="7"/>
        <v>2964</v>
      </c>
    </row>
    <row r="114" spans="1:14" ht="16.5" thickBot="1">
      <c r="A114" s="60" t="s">
        <v>23</v>
      </c>
      <c r="B114" s="61"/>
      <c r="C114" s="62">
        <f>SUM(C113:N113)</f>
        <v>24608</v>
      </c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4"/>
    </row>
    <row r="115" spans="1:14" ht="15.75">
      <c r="A115" s="22"/>
      <c r="B115" s="49"/>
      <c r="C115" s="54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</row>
    <row r="116" spans="1:14" ht="15.75">
      <c r="A116" s="22"/>
      <c r="B116" s="49"/>
      <c r="C116" s="41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</row>
    <row r="117" ht="15.75">
      <c r="F117" s="52">
        <v>5</v>
      </c>
    </row>
    <row r="118" ht="15.75">
      <c r="F118" s="52"/>
    </row>
    <row r="119" ht="16.5" thickBot="1">
      <c r="F119" s="52"/>
    </row>
    <row r="120" spans="1:14" ht="16.5" thickBot="1">
      <c r="A120" s="69" t="s">
        <v>0</v>
      </c>
      <c r="B120" s="64"/>
      <c r="C120" s="66" t="s">
        <v>66</v>
      </c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4"/>
    </row>
    <row r="121" spans="1:14" ht="16.5" thickBot="1">
      <c r="A121" s="67" t="s">
        <v>1</v>
      </c>
      <c r="B121" s="61"/>
      <c r="C121" s="66" t="s">
        <v>67</v>
      </c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4"/>
    </row>
    <row r="122" spans="1:14" ht="16.5" thickBot="1">
      <c r="A122" s="65" t="s">
        <v>2</v>
      </c>
      <c r="B122" s="61"/>
      <c r="C122" s="66" t="s">
        <v>35</v>
      </c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4"/>
    </row>
    <row r="123" spans="1:14" ht="16.5" thickBot="1">
      <c r="A123" s="67" t="s">
        <v>3</v>
      </c>
      <c r="B123" s="61"/>
      <c r="C123" s="23" t="s">
        <v>6</v>
      </c>
      <c r="D123" s="23" t="s">
        <v>7</v>
      </c>
      <c r="E123" s="23" t="s">
        <v>8</v>
      </c>
      <c r="F123" s="23" t="s">
        <v>9</v>
      </c>
      <c r="G123" s="23" t="s">
        <v>10</v>
      </c>
      <c r="H123" s="23" t="s">
        <v>11</v>
      </c>
      <c r="I123" s="23" t="s">
        <v>12</v>
      </c>
      <c r="J123" s="23" t="s">
        <v>13</v>
      </c>
      <c r="K123" s="23" t="s">
        <v>14</v>
      </c>
      <c r="L123" s="23" t="s">
        <v>15</v>
      </c>
      <c r="M123" s="24" t="s">
        <v>4</v>
      </c>
      <c r="N123" s="24" t="s">
        <v>5</v>
      </c>
    </row>
    <row r="124" spans="1:14" ht="16.5" thickBot="1">
      <c r="A124" s="20" t="s">
        <v>16</v>
      </c>
      <c r="B124" s="21" t="s">
        <v>21</v>
      </c>
      <c r="C124" s="4">
        <v>156</v>
      </c>
      <c r="D124" s="4">
        <v>201</v>
      </c>
      <c r="E124" s="4">
        <v>183</v>
      </c>
      <c r="F124" s="4">
        <v>172</v>
      </c>
      <c r="G124" s="4">
        <v>162</v>
      </c>
      <c r="H124" s="4">
        <v>153</v>
      </c>
      <c r="I124" s="4">
        <v>123</v>
      </c>
      <c r="J124" s="4">
        <v>154</v>
      </c>
      <c r="K124" s="4">
        <v>122</v>
      </c>
      <c r="L124" s="4">
        <v>354</v>
      </c>
      <c r="M124" s="4">
        <v>174</v>
      </c>
      <c r="N124" s="4">
        <v>206</v>
      </c>
    </row>
    <row r="125" spans="1:14" ht="16.5" thickBot="1">
      <c r="A125" s="25"/>
      <c r="B125" s="26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3"/>
    </row>
    <row r="126" spans="1:14" ht="16.5" thickBot="1">
      <c r="A126" s="68" t="s">
        <v>22</v>
      </c>
      <c r="B126" s="61"/>
      <c r="C126" s="39">
        <f>C124</f>
        <v>156</v>
      </c>
      <c r="D126" s="39">
        <f aca="true" t="shared" si="8" ref="D126:N126">D124</f>
        <v>201</v>
      </c>
      <c r="E126" s="39">
        <f t="shared" si="8"/>
        <v>183</v>
      </c>
      <c r="F126" s="39">
        <f t="shared" si="8"/>
        <v>172</v>
      </c>
      <c r="G126" s="39">
        <f t="shared" si="8"/>
        <v>162</v>
      </c>
      <c r="H126" s="39">
        <f t="shared" si="8"/>
        <v>153</v>
      </c>
      <c r="I126" s="39">
        <f t="shared" si="8"/>
        <v>123</v>
      </c>
      <c r="J126" s="39">
        <f t="shared" si="8"/>
        <v>154</v>
      </c>
      <c r="K126" s="39">
        <f t="shared" si="8"/>
        <v>122</v>
      </c>
      <c r="L126" s="39">
        <f t="shared" si="8"/>
        <v>354</v>
      </c>
      <c r="M126" s="39">
        <f t="shared" si="8"/>
        <v>174</v>
      </c>
      <c r="N126" s="39">
        <f t="shared" si="8"/>
        <v>206</v>
      </c>
    </row>
    <row r="127" spans="1:14" ht="16.5" thickBot="1">
      <c r="A127" s="60" t="s">
        <v>23</v>
      </c>
      <c r="B127" s="61"/>
      <c r="C127" s="62">
        <f>SUM(C124:N124)</f>
        <v>2160</v>
      </c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4"/>
    </row>
    <row r="128" ht="16.5" customHeight="1"/>
    <row r="129" ht="21.75" customHeight="1"/>
    <row r="130" ht="16.5" customHeight="1" thickBot="1">
      <c r="E130" s="52"/>
    </row>
    <row r="131" spans="1:14" ht="16.5" thickBot="1">
      <c r="A131" s="69" t="s">
        <v>0</v>
      </c>
      <c r="B131" s="64"/>
      <c r="C131" s="70" t="s">
        <v>68</v>
      </c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2"/>
    </row>
    <row r="132" spans="1:14" ht="16.5" thickBot="1">
      <c r="A132" s="67" t="s">
        <v>1</v>
      </c>
      <c r="B132" s="61"/>
      <c r="C132" s="66" t="s">
        <v>69</v>
      </c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4"/>
    </row>
    <row r="133" spans="1:14" ht="16.5" thickBot="1">
      <c r="A133" s="65" t="s">
        <v>2</v>
      </c>
      <c r="B133" s="61"/>
      <c r="C133" s="66" t="s">
        <v>35</v>
      </c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4"/>
    </row>
    <row r="134" spans="1:14" ht="16.5" thickBot="1">
      <c r="A134" s="67" t="s">
        <v>3</v>
      </c>
      <c r="B134" s="61"/>
      <c r="C134" s="23" t="s">
        <v>6</v>
      </c>
      <c r="D134" s="23" t="s">
        <v>7</v>
      </c>
      <c r="E134" s="23" t="s">
        <v>8</v>
      </c>
      <c r="F134" s="23" t="s">
        <v>9</v>
      </c>
      <c r="G134" s="23" t="s">
        <v>10</v>
      </c>
      <c r="H134" s="23" t="s">
        <v>11</v>
      </c>
      <c r="I134" s="23" t="s">
        <v>12</v>
      </c>
      <c r="J134" s="23" t="s">
        <v>13</v>
      </c>
      <c r="K134" s="23" t="s">
        <v>14</v>
      </c>
      <c r="L134" s="23" t="s">
        <v>15</v>
      </c>
      <c r="M134" s="24" t="s">
        <v>4</v>
      </c>
      <c r="N134" s="24" t="s">
        <v>5</v>
      </c>
    </row>
    <row r="135" spans="1:14" ht="16.5" thickBot="1">
      <c r="A135" s="20" t="s">
        <v>16</v>
      </c>
      <c r="B135" s="21" t="s">
        <v>21</v>
      </c>
      <c r="C135" s="28">
        <v>0</v>
      </c>
      <c r="D135" s="28">
        <v>0</v>
      </c>
      <c r="E135" s="28">
        <v>0</v>
      </c>
      <c r="F135" s="28">
        <v>0</v>
      </c>
      <c r="G135" s="28">
        <v>0</v>
      </c>
      <c r="H135" s="28">
        <v>0</v>
      </c>
      <c r="I135" s="28">
        <v>0</v>
      </c>
      <c r="J135" s="28">
        <v>0</v>
      </c>
      <c r="K135" s="28">
        <v>0</v>
      </c>
      <c r="L135" s="28">
        <v>0</v>
      </c>
      <c r="M135" s="28">
        <v>0</v>
      </c>
      <c r="N135" s="28">
        <v>0</v>
      </c>
    </row>
    <row r="136" spans="1:14" ht="16.5" thickBot="1">
      <c r="A136" s="25"/>
      <c r="B136" s="26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26"/>
      <c r="N136" s="29"/>
    </row>
    <row r="137" spans="1:14" ht="16.5" thickBot="1">
      <c r="A137" s="68" t="s">
        <v>22</v>
      </c>
      <c r="B137" s="61"/>
      <c r="C137" s="30">
        <f>C135</f>
        <v>0</v>
      </c>
      <c r="D137" s="30">
        <f aca="true" t="shared" si="9" ref="D137:N137">D135</f>
        <v>0</v>
      </c>
      <c r="E137" s="30">
        <f t="shared" si="9"/>
        <v>0</v>
      </c>
      <c r="F137" s="30">
        <f t="shared" si="9"/>
        <v>0</v>
      </c>
      <c r="G137" s="30">
        <f t="shared" si="9"/>
        <v>0</v>
      </c>
      <c r="H137" s="30">
        <f t="shared" si="9"/>
        <v>0</v>
      </c>
      <c r="I137" s="30">
        <f t="shared" si="9"/>
        <v>0</v>
      </c>
      <c r="J137" s="30">
        <f t="shared" si="9"/>
        <v>0</v>
      </c>
      <c r="K137" s="30">
        <f t="shared" si="9"/>
        <v>0</v>
      </c>
      <c r="L137" s="30">
        <f t="shared" si="9"/>
        <v>0</v>
      </c>
      <c r="M137" s="30">
        <f t="shared" si="9"/>
        <v>0</v>
      </c>
      <c r="N137" s="30">
        <f t="shared" si="9"/>
        <v>0</v>
      </c>
    </row>
    <row r="138" spans="1:14" ht="16.5" thickBot="1">
      <c r="A138" s="60" t="s">
        <v>23</v>
      </c>
      <c r="B138" s="61"/>
      <c r="C138" s="73">
        <f>SUM(C135:N135)</f>
        <v>0</v>
      </c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61"/>
    </row>
    <row r="139" ht="16.5" customHeight="1"/>
    <row r="140" ht="21" customHeight="1"/>
    <row r="141" ht="16.5" customHeight="1" thickBot="1"/>
    <row r="142" spans="1:14" ht="16.5" thickBot="1">
      <c r="A142" s="69" t="s">
        <v>0</v>
      </c>
      <c r="B142" s="64"/>
      <c r="C142" s="70" t="s">
        <v>81</v>
      </c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2"/>
    </row>
    <row r="143" spans="1:14" ht="16.5" thickBot="1">
      <c r="A143" s="67" t="s">
        <v>1</v>
      </c>
      <c r="B143" s="61"/>
      <c r="C143" s="66" t="s">
        <v>70</v>
      </c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4"/>
    </row>
    <row r="144" spans="1:14" ht="16.5" thickBot="1">
      <c r="A144" s="65" t="s">
        <v>2</v>
      </c>
      <c r="B144" s="61"/>
      <c r="C144" s="66" t="s">
        <v>35</v>
      </c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4"/>
    </row>
    <row r="145" spans="1:14" ht="16.5" thickBot="1">
      <c r="A145" s="67" t="s">
        <v>3</v>
      </c>
      <c r="B145" s="61"/>
      <c r="C145" s="23" t="s">
        <v>6</v>
      </c>
      <c r="D145" s="23" t="s">
        <v>7</v>
      </c>
      <c r="E145" s="23" t="s">
        <v>8</v>
      </c>
      <c r="F145" s="23" t="s">
        <v>9</v>
      </c>
      <c r="G145" s="23" t="s">
        <v>10</v>
      </c>
      <c r="H145" s="23" t="s">
        <v>11</v>
      </c>
      <c r="I145" s="23" t="s">
        <v>12</v>
      </c>
      <c r="J145" s="23" t="s">
        <v>13</v>
      </c>
      <c r="K145" s="23" t="s">
        <v>14</v>
      </c>
      <c r="L145" s="23" t="s">
        <v>15</v>
      </c>
      <c r="M145" s="24" t="s">
        <v>4</v>
      </c>
      <c r="N145" s="24" t="s">
        <v>5</v>
      </c>
    </row>
    <row r="146" spans="1:14" ht="16.5" thickBot="1">
      <c r="A146" s="20" t="s">
        <v>16</v>
      </c>
      <c r="B146" s="21" t="s">
        <v>21</v>
      </c>
      <c r="C146" s="44">
        <v>0</v>
      </c>
      <c r="D146" s="44">
        <v>0</v>
      </c>
      <c r="E146" s="44">
        <v>0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</row>
    <row r="147" spans="1:14" ht="16.5" thickBot="1">
      <c r="A147" s="25"/>
      <c r="B147" s="26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3"/>
    </row>
    <row r="148" spans="1:14" ht="16.5" thickBot="1">
      <c r="A148" s="68" t="s">
        <v>22</v>
      </c>
      <c r="B148" s="61"/>
      <c r="C148" s="39">
        <f>C146</f>
        <v>0</v>
      </c>
      <c r="D148" s="39">
        <f aca="true" t="shared" si="10" ref="D148:N148">D146</f>
        <v>0</v>
      </c>
      <c r="E148" s="39">
        <f t="shared" si="10"/>
        <v>0</v>
      </c>
      <c r="F148" s="39">
        <f t="shared" si="10"/>
        <v>0</v>
      </c>
      <c r="G148" s="39">
        <f t="shared" si="10"/>
        <v>0</v>
      </c>
      <c r="H148" s="39">
        <f t="shared" si="10"/>
        <v>0</v>
      </c>
      <c r="I148" s="39">
        <f t="shared" si="10"/>
        <v>0</v>
      </c>
      <c r="J148" s="39">
        <f t="shared" si="10"/>
        <v>0</v>
      </c>
      <c r="K148" s="39">
        <f t="shared" si="10"/>
        <v>0</v>
      </c>
      <c r="L148" s="39">
        <f t="shared" si="10"/>
        <v>0</v>
      </c>
      <c r="M148" s="39">
        <f t="shared" si="10"/>
        <v>0</v>
      </c>
      <c r="N148" s="39">
        <f t="shared" si="10"/>
        <v>0</v>
      </c>
    </row>
    <row r="149" spans="1:14" ht="16.5" thickBot="1">
      <c r="A149" s="60" t="s">
        <v>23</v>
      </c>
      <c r="B149" s="61"/>
      <c r="C149" s="62">
        <f>SUM(C146:N146)</f>
        <v>0</v>
      </c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4"/>
    </row>
    <row r="150" ht="20.25" customHeight="1"/>
    <row r="151" ht="18.75" customHeight="1"/>
    <row r="152" ht="18.75" customHeight="1"/>
    <row r="153" ht="18.75" customHeight="1">
      <c r="F153" s="52">
        <v>6</v>
      </c>
    </row>
    <row r="154" ht="18.75" customHeight="1">
      <c r="F154" s="52"/>
    </row>
    <row r="155" ht="16.5" customHeight="1" thickBot="1"/>
    <row r="156" spans="1:14" ht="16.5" thickBot="1">
      <c r="A156" s="69" t="s">
        <v>0</v>
      </c>
      <c r="B156" s="64"/>
      <c r="C156" s="70" t="s">
        <v>71</v>
      </c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2"/>
    </row>
    <row r="157" spans="1:14" ht="16.5" thickBot="1">
      <c r="A157" s="67" t="s">
        <v>1</v>
      </c>
      <c r="B157" s="61"/>
      <c r="C157" s="66" t="s">
        <v>72</v>
      </c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4"/>
    </row>
    <row r="158" spans="1:14" ht="16.5" thickBot="1">
      <c r="A158" s="65" t="s">
        <v>2</v>
      </c>
      <c r="B158" s="61"/>
      <c r="C158" s="66" t="s">
        <v>35</v>
      </c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4"/>
    </row>
    <row r="159" spans="1:14" ht="16.5" thickBot="1">
      <c r="A159" s="67" t="s">
        <v>3</v>
      </c>
      <c r="B159" s="61"/>
      <c r="C159" s="23" t="s">
        <v>6</v>
      </c>
      <c r="D159" s="23" t="s">
        <v>7</v>
      </c>
      <c r="E159" s="23" t="s">
        <v>8</v>
      </c>
      <c r="F159" s="23" t="s">
        <v>9</v>
      </c>
      <c r="G159" s="23" t="s">
        <v>10</v>
      </c>
      <c r="H159" s="23" t="s">
        <v>11</v>
      </c>
      <c r="I159" s="23" t="s">
        <v>12</v>
      </c>
      <c r="J159" s="23" t="s">
        <v>13</v>
      </c>
      <c r="K159" s="23" t="s">
        <v>14</v>
      </c>
      <c r="L159" s="23" t="s">
        <v>15</v>
      </c>
      <c r="M159" s="24" t="s">
        <v>4</v>
      </c>
      <c r="N159" s="24" t="s">
        <v>5</v>
      </c>
    </row>
    <row r="160" spans="1:14" ht="16.5" thickBot="1">
      <c r="A160" s="20" t="s">
        <v>16</v>
      </c>
      <c r="B160" s="21" t="s">
        <v>21</v>
      </c>
      <c r="C160" s="28">
        <v>32</v>
      </c>
      <c r="D160" s="28">
        <v>39</v>
      </c>
      <c r="E160" s="28">
        <v>41</v>
      </c>
      <c r="F160" s="28">
        <v>24</v>
      </c>
      <c r="G160" s="28">
        <v>23</v>
      </c>
      <c r="H160" s="28">
        <v>35</v>
      </c>
      <c r="I160" s="28">
        <v>42</v>
      </c>
      <c r="J160" s="28">
        <v>38</v>
      </c>
      <c r="K160" s="28">
        <v>39</v>
      </c>
      <c r="L160" s="28">
        <v>36</v>
      </c>
      <c r="M160" s="28">
        <v>44</v>
      </c>
      <c r="N160" s="28">
        <v>24</v>
      </c>
    </row>
    <row r="161" spans="1:14" ht="16.5" thickBot="1">
      <c r="A161" s="25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6"/>
      <c r="N161" s="29"/>
    </row>
    <row r="162" spans="1:14" ht="16.5" thickBot="1">
      <c r="A162" s="68" t="s">
        <v>22</v>
      </c>
      <c r="B162" s="61"/>
      <c r="C162" s="30">
        <f>C160</f>
        <v>32</v>
      </c>
      <c r="D162" s="30">
        <f aca="true" t="shared" si="11" ref="D162:N162">D160</f>
        <v>39</v>
      </c>
      <c r="E162" s="30">
        <f t="shared" si="11"/>
        <v>41</v>
      </c>
      <c r="F162" s="30">
        <f t="shared" si="11"/>
        <v>24</v>
      </c>
      <c r="G162" s="30">
        <f t="shared" si="11"/>
        <v>23</v>
      </c>
      <c r="H162" s="30">
        <f t="shared" si="11"/>
        <v>35</v>
      </c>
      <c r="I162" s="30">
        <f t="shared" si="11"/>
        <v>42</v>
      </c>
      <c r="J162" s="30">
        <f t="shared" si="11"/>
        <v>38</v>
      </c>
      <c r="K162" s="30">
        <f t="shared" si="11"/>
        <v>39</v>
      </c>
      <c r="L162" s="30">
        <f t="shared" si="11"/>
        <v>36</v>
      </c>
      <c r="M162" s="30">
        <f t="shared" si="11"/>
        <v>44</v>
      </c>
      <c r="N162" s="30">
        <f t="shared" si="11"/>
        <v>24</v>
      </c>
    </row>
    <row r="163" spans="1:14" ht="16.5" thickBot="1">
      <c r="A163" s="60" t="s">
        <v>23</v>
      </c>
      <c r="B163" s="61"/>
      <c r="C163" s="73">
        <f>SUM(C160:N160)</f>
        <v>417</v>
      </c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61"/>
    </row>
    <row r="164" spans="1:14" ht="15.75">
      <c r="A164" s="40"/>
      <c r="B164" s="50"/>
      <c r="C164" s="41"/>
      <c r="D164" s="50"/>
      <c r="E164" s="50"/>
      <c r="F164" s="53"/>
      <c r="G164" s="50"/>
      <c r="H164" s="50"/>
      <c r="I164" s="50"/>
      <c r="J164" s="50"/>
      <c r="K164" s="50"/>
      <c r="L164" s="50"/>
      <c r="M164" s="50"/>
      <c r="N164" s="50"/>
    </row>
    <row r="165" spans="1:14" ht="21.75" customHeight="1">
      <c r="A165" s="40"/>
      <c r="B165" s="50"/>
      <c r="C165" s="41"/>
      <c r="D165" s="50"/>
      <c r="E165" s="50"/>
      <c r="F165" s="53"/>
      <c r="G165" s="50"/>
      <c r="H165" s="50"/>
      <c r="I165" s="50"/>
      <c r="J165" s="50"/>
      <c r="K165" s="50"/>
      <c r="L165" s="50"/>
      <c r="M165" s="50"/>
      <c r="N165" s="50"/>
    </row>
    <row r="166" ht="16.5" customHeight="1" thickBot="1"/>
    <row r="167" spans="1:14" ht="16.5" thickBot="1">
      <c r="A167" s="69" t="s">
        <v>0</v>
      </c>
      <c r="B167" s="64"/>
      <c r="C167" s="70" t="s">
        <v>73</v>
      </c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2"/>
    </row>
    <row r="168" spans="1:14" ht="16.5" thickBot="1">
      <c r="A168" s="67" t="s">
        <v>1</v>
      </c>
      <c r="B168" s="61"/>
      <c r="C168" s="66" t="s">
        <v>74</v>
      </c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4"/>
    </row>
    <row r="169" spans="1:14" ht="16.5" thickBot="1">
      <c r="A169" s="65" t="s">
        <v>2</v>
      </c>
      <c r="B169" s="61"/>
      <c r="C169" s="66" t="s">
        <v>35</v>
      </c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4"/>
    </row>
    <row r="170" spans="1:14" ht="16.5" thickBot="1">
      <c r="A170" s="67" t="s">
        <v>3</v>
      </c>
      <c r="B170" s="61"/>
      <c r="C170" s="23" t="s">
        <v>6</v>
      </c>
      <c r="D170" s="23" t="s">
        <v>7</v>
      </c>
      <c r="E170" s="23" t="s">
        <v>8</v>
      </c>
      <c r="F170" s="23" t="s">
        <v>9</v>
      </c>
      <c r="G170" s="23" t="s">
        <v>10</v>
      </c>
      <c r="H170" s="23" t="s">
        <v>11</v>
      </c>
      <c r="I170" s="23" t="s">
        <v>12</v>
      </c>
      <c r="J170" s="23" t="s">
        <v>13</v>
      </c>
      <c r="K170" s="23" t="s">
        <v>14</v>
      </c>
      <c r="L170" s="23" t="s">
        <v>15</v>
      </c>
      <c r="M170" s="24" t="s">
        <v>4</v>
      </c>
      <c r="N170" s="24" t="s">
        <v>5</v>
      </c>
    </row>
    <row r="171" spans="1:14" ht="16.5" thickBot="1">
      <c r="A171" s="20" t="s">
        <v>16</v>
      </c>
      <c r="B171" s="21" t="s">
        <v>21</v>
      </c>
      <c r="C171" s="28">
        <v>1</v>
      </c>
      <c r="D171" s="28">
        <v>2</v>
      </c>
      <c r="E171" s="28">
        <v>0</v>
      </c>
      <c r="F171" s="28">
        <v>1</v>
      </c>
      <c r="G171" s="28">
        <v>2</v>
      </c>
      <c r="H171" s="28">
        <v>0</v>
      </c>
      <c r="I171" s="28">
        <v>4</v>
      </c>
      <c r="J171" s="28">
        <v>0</v>
      </c>
      <c r="K171" s="28">
        <v>1</v>
      </c>
      <c r="L171" s="28">
        <v>1</v>
      </c>
      <c r="M171" s="28">
        <v>1</v>
      </c>
      <c r="N171" s="28">
        <v>0</v>
      </c>
    </row>
    <row r="172" spans="1:14" ht="16.5" thickBot="1">
      <c r="A172" s="25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6"/>
      <c r="N172" s="29"/>
    </row>
    <row r="173" spans="1:14" ht="16.5" thickBot="1">
      <c r="A173" s="68" t="s">
        <v>22</v>
      </c>
      <c r="B173" s="61"/>
      <c r="C173" s="30">
        <f>C171</f>
        <v>1</v>
      </c>
      <c r="D173" s="30">
        <f aca="true" t="shared" si="12" ref="D173:N173">D171</f>
        <v>2</v>
      </c>
      <c r="E173" s="30">
        <f t="shared" si="12"/>
        <v>0</v>
      </c>
      <c r="F173" s="30">
        <f t="shared" si="12"/>
        <v>1</v>
      </c>
      <c r="G173" s="30">
        <f t="shared" si="12"/>
        <v>2</v>
      </c>
      <c r="H173" s="30">
        <f t="shared" si="12"/>
        <v>0</v>
      </c>
      <c r="I173" s="30">
        <f t="shared" si="12"/>
        <v>4</v>
      </c>
      <c r="J173" s="30">
        <f t="shared" si="12"/>
        <v>0</v>
      </c>
      <c r="K173" s="30">
        <f t="shared" si="12"/>
        <v>1</v>
      </c>
      <c r="L173" s="30">
        <f t="shared" si="12"/>
        <v>1</v>
      </c>
      <c r="M173" s="30">
        <f t="shared" si="12"/>
        <v>1</v>
      </c>
      <c r="N173" s="30">
        <f t="shared" si="12"/>
        <v>0</v>
      </c>
    </row>
    <row r="174" spans="1:14" ht="16.5" thickBot="1">
      <c r="A174" s="60" t="s">
        <v>23</v>
      </c>
      <c r="B174" s="61"/>
      <c r="C174" s="62">
        <f>SUM(C171:N171)</f>
        <v>13</v>
      </c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4"/>
    </row>
    <row r="175" spans="1:14" ht="16.5" customHeight="1">
      <c r="A175" s="40"/>
      <c r="B175" s="50"/>
      <c r="C175" s="41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</row>
    <row r="176" spans="1:14" ht="21" customHeight="1">
      <c r="A176" s="40"/>
      <c r="B176" s="50"/>
      <c r="C176" s="41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</row>
    <row r="177" ht="16.5" customHeight="1" thickBot="1"/>
    <row r="178" spans="1:14" ht="16.5" thickBot="1">
      <c r="A178" s="69" t="s">
        <v>0</v>
      </c>
      <c r="B178" s="64"/>
      <c r="C178" s="70" t="s">
        <v>75</v>
      </c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2"/>
    </row>
    <row r="179" spans="1:14" ht="16.5" thickBot="1">
      <c r="A179" s="67" t="s">
        <v>1</v>
      </c>
      <c r="B179" s="61"/>
      <c r="C179" s="66" t="s">
        <v>69</v>
      </c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4"/>
    </row>
    <row r="180" spans="1:14" ht="16.5" thickBot="1">
      <c r="A180" s="65" t="s">
        <v>2</v>
      </c>
      <c r="B180" s="61"/>
      <c r="C180" s="66" t="s">
        <v>35</v>
      </c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4"/>
    </row>
    <row r="181" spans="1:14" ht="16.5" thickBot="1">
      <c r="A181" s="67" t="s">
        <v>3</v>
      </c>
      <c r="B181" s="61"/>
      <c r="C181" s="23" t="s">
        <v>6</v>
      </c>
      <c r="D181" s="23" t="s">
        <v>7</v>
      </c>
      <c r="E181" s="23" t="s">
        <v>8</v>
      </c>
      <c r="F181" s="23" t="s">
        <v>9</v>
      </c>
      <c r="G181" s="23" t="s">
        <v>10</v>
      </c>
      <c r="H181" s="23" t="s">
        <v>11</v>
      </c>
      <c r="I181" s="23" t="s">
        <v>12</v>
      </c>
      <c r="J181" s="23" t="s">
        <v>13</v>
      </c>
      <c r="K181" s="23" t="s">
        <v>14</v>
      </c>
      <c r="L181" s="23" t="s">
        <v>15</v>
      </c>
      <c r="M181" s="24" t="s">
        <v>4</v>
      </c>
      <c r="N181" s="24" t="s">
        <v>5</v>
      </c>
    </row>
    <row r="182" spans="1:14" ht="16.5" thickBot="1">
      <c r="A182" s="20" t="s">
        <v>16</v>
      </c>
      <c r="B182" s="21" t="s">
        <v>21</v>
      </c>
      <c r="C182" s="28">
        <v>1182</v>
      </c>
      <c r="D182" s="28">
        <v>1146</v>
      </c>
      <c r="E182" s="28">
        <v>1146</v>
      </c>
      <c r="F182" s="28">
        <v>1896</v>
      </c>
      <c r="G182" s="28">
        <v>996</v>
      </c>
      <c r="H182" s="28">
        <v>1356</v>
      </c>
      <c r="I182" s="28">
        <v>863</v>
      </c>
      <c r="J182" s="28">
        <v>1172</v>
      </c>
      <c r="K182" s="28">
        <v>1053</v>
      </c>
      <c r="L182" s="28">
        <v>872</v>
      </c>
      <c r="M182" s="28">
        <v>904</v>
      </c>
      <c r="N182" s="28">
        <v>966</v>
      </c>
    </row>
    <row r="183" spans="1:14" ht="16.5" thickBot="1">
      <c r="A183" s="25"/>
      <c r="B183" s="26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3"/>
    </row>
    <row r="184" spans="1:14" ht="16.5" thickBot="1">
      <c r="A184" s="68" t="s">
        <v>22</v>
      </c>
      <c r="B184" s="61"/>
      <c r="C184" s="39">
        <f>C182</f>
        <v>1182</v>
      </c>
      <c r="D184" s="39">
        <f aca="true" t="shared" si="13" ref="D184:N184">D182</f>
        <v>1146</v>
      </c>
      <c r="E184" s="39">
        <f t="shared" si="13"/>
        <v>1146</v>
      </c>
      <c r="F184" s="39">
        <f t="shared" si="13"/>
        <v>1896</v>
      </c>
      <c r="G184" s="39">
        <f t="shared" si="13"/>
        <v>996</v>
      </c>
      <c r="H184" s="39">
        <f t="shared" si="13"/>
        <v>1356</v>
      </c>
      <c r="I184" s="39">
        <f t="shared" si="13"/>
        <v>863</v>
      </c>
      <c r="J184" s="39">
        <f t="shared" si="13"/>
        <v>1172</v>
      </c>
      <c r="K184" s="39">
        <f t="shared" si="13"/>
        <v>1053</v>
      </c>
      <c r="L184" s="39">
        <f t="shared" si="13"/>
        <v>872</v>
      </c>
      <c r="M184" s="39">
        <f t="shared" si="13"/>
        <v>904</v>
      </c>
      <c r="N184" s="39">
        <f t="shared" si="13"/>
        <v>966</v>
      </c>
    </row>
    <row r="185" spans="1:14" ht="16.5" thickBot="1">
      <c r="A185" s="60" t="s">
        <v>23</v>
      </c>
      <c r="B185" s="61"/>
      <c r="C185" s="62">
        <f>SUM(C182:N182)</f>
        <v>13552</v>
      </c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4"/>
    </row>
    <row r="186" spans="1:14" ht="15.75">
      <c r="A186" s="22"/>
      <c r="B186" s="49"/>
      <c r="C186" s="41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</row>
    <row r="187" spans="1:14" ht="19.5" customHeight="1">
      <c r="A187" s="22"/>
      <c r="B187" s="49"/>
      <c r="C187" s="41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</row>
    <row r="188" spans="1:14" ht="19.5" customHeight="1">
      <c r="A188" s="22"/>
      <c r="B188" s="49"/>
      <c r="C188" s="41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</row>
    <row r="189" spans="1:14" ht="19.5" customHeight="1">
      <c r="A189" s="22"/>
      <c r="B189" s="49"/>
      <c r="C189" s="41"/>
      <c r="D189" s="50"/>
      <c r="E189" s="50"/>
      <c r="F189" s="53">
        <v>7</v>
      </c>
      <c r="G189" s="50"/>
      <c r="H189" s="50"/>
      <c r="I189" s="50"/>
      <c r="J189" s="50"/>
      <c r="K189" s="50"/>
      <c r="L189" s="50"/>
      <c r="M189" s="50"/>
      <c r="N189" s="50"/>
    </row>
    <row r="190" spans="1:14" ht="19.5" customHeight="1">
      <c r="A190" s="22"/>
      <c r="B190" s="49"/>
      <c r="C190" s="41"/>
      <c r="D190" s="50"/>
      <c r="E190" s="50"/>
      <c r="F190" s="53"/>
      <c r="G190" s="50"/>
      <c r="H190" s="50"/>
      <c r="I190" s="50"/>
      <c r="J190" s="50"/>
      <c r="K190" s="50"/>
      <c r="L190" s="50"/>
      <c r="M190" s="50"/>
      <c r="N190" s="50"/>
    </row>
    <row r="191" ht="16.5" customHeight="1" thickBot="1"/>
    <row r="192" spans="1:14" ht="16.5" thickBot="1">
      <c r="A192" s="69" t="s">
        <v>0</v>
      </c>
      <c r="B192" s="64"/>
      <c r="C192" s="70" t="s">
        <v>76</v>
      </c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2"/>
    </row>
    <row r="193" spans="1:14" ht="16.5" thickBot="1">
      <c r="A193" s="67" t="s">
        <v>1</v>
      </c>
      <c r="B193" s="61"/>
      <c r="C193" s="66" t="s">
        <v>77</v>
      </c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4"/>
    </row>
    <row r="194" spans="1:14" ht="16.5" thickBot="1">
      <c r="A194" s="65" t="s">
        <v>2</v>
      </c>
      <c r="B194" s="61"/>
      <c r="C194" s="66" t="s">
        <v>35</v>
      </c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4"/>
    </row>
    <row r="195" spans="1:14" ht="16.5" thickBot="1">
      <c r="A195" s="67" t="s">
        <v>3</v>
      </c>
      <c r="B195" s="61"/>
      <c r="C195" s="23" t="s">
        <v>6</v>
      </c>
      <c r="D195" s="23" t="s">
        <v>7</v>
      </c>
      <c r="E195" s="23" t="s">
        <v>8</v>
      </c>
      <c r="F195" s="23" t="s">
        <v>9</v>
      </c>
      <c r="G195" s="23" t="s">
        <v>10</v>
      </c>
      <c r="H195" s="23" t="s">
        <v>11</v>
      </c>
      <c r="I195" s="23" t="s">
        <v>12</v>
      </c>
      <c r="J195" s="23" t="s">
        <v>13</v>
      </c>
      <c r="K195" s="23" t="s">
        <v>14</v>
      </c>
      <c r="L195" s="23" t="s">
        <v>15</v>
      </c>
      <c r="M195" s="24" t="s">
        <v>4</v>
      </c>
      <c r="N195" s="24" t="s">
        <v>5</v>
      </c>
    </row>
    <row r="196" spans="1:14" ht="16.5" thickBot="1">
      <c r="A196" s="20" t="s">
        <v>16</v>
      </c>
      <c r="B196" s="21" t="s">
        <v>21</v>
      </c>
      <c r="C196" s="28">
        <v>352</v>
      </c>
      <c r="D196" s="28">
        <v>67</v>
      </c>
      <c r="E196" s="28">
        <v>81</v>
      </c>
      <c r="F196" s="28">
        <v>73</v>
      </c>
      <c r="G196" s="28">
        <v>44</v>
      </c>
      <c r="H196" s="28">
        <v>42</v>
      </c>
      <c r="I196" s="28">
        <v>37</v>
      </c>
      <c r="J196" s="28">
        <v>48</v>
      </c>
      <c r="K196" s="28">
        <v>46</v>
      </c>
      <c r="L196" s="28">
        <v>68</v>
      </c>
      <c r="M196" s="28">
        <v>87</v>
      </c>
      <c r="N196" s="28">
        <v>100</v>
      </c>
    </row>
    <row r="197" spans="1:14" ht="16.5" thickBot="1">
      <c r="A197" s="25"/>
      <c r="B197" s="26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3"/>
    </row>
    <row r="198" spans="1:14" ht="16.5" thickBot="1">
      <c r="A198" s="68" t="s">
        <v>22</v>
      </c>
      <c r="B198" s="61"/>
      <c r="C198" s="39">
        <f>C196</f>
        <v>352</v>
      </c>
      <c r="D198" s="39">
        <f aca="true" t="shared" si="14" ref="D198:N198">D196</f>
        <v>67</v>
      </c>
      <c r="E198" s="39">
        <f t="shared" si="14"/>
        <v>81</v>
      </c>
      <c r="F198" s="39">
        <f t="shared" si="14"/>
        <v>73</v>
      </c>
      <c r="G198" s="39">
        <f t="shared" si="14"/>
        <v>44</v>
      </c>
      <c r="H198" s="39">
        <f t="shared" si="14"/>
        <v>42</v>
      </c>
      <c r="I198" s="39">
        <f t="shared" si="14"/>
        <v>37</v>
      </c>
      <c r="J198" s="39">
        <f t="shared" si="14"/>
        <v>48</v>
      </c>
      <c r="K198" s="39">
        <f t="shared" si="14"/>
        <v>46</v>
      </c>
      <c r="L198" s="39">
        <f t="shared" si="14"/>
        <v>68</v>
      </c>
      <c r="M198" s="39">
        <f t="shared" si="14"/>
        <v>87</v>
      </c>
      <c r="N198" s="39">
        <f t="shared" si="14"/>
        <v>100</v>
      </c>
    </row>
    <row r="199" spans="1:14" ht="16.5" thickBot="1">
      <c r="A199" s="60" t="s">
        <v>23</v>
      </c>
      <c r="B199" s="61"/>
      <c r="C199" s="62">
        <f>SUM(C196:N196)</f>
        <v>1045</v>
      </c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4"/>
    </row>
    <row r="200" ht="16.5" customHeight="1">
      <c r="E200" s="52"/>
    </row>
    <row r="201" ht="15.75">
      <c r="E201" s="52"/>
    </row>
    <row r="202" ht="16.5" customHeight="1" thickBot="1"/>
    <row r="203" spans="1:14" ht="16.5" thickBot="1">
      <c r="A203" s="69" t="s">
        <v>0</v>
      </c>
      <c r="B203" s="64"/>
      <c r="C203" s="70" t="s">
        <v>78</v>
      </c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2"/>
    </row>
    <row r="204" spans="1:14" ht="16.5" thickBot="1">
      <c r="A204" s="67" t="s">
        <v>1</v>
      </c>
      <c r="B204" s="61"/>
      <c r="C204" s="66" t="s">
        <v>79</v>
      </c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4"/>
    </row>
    <row r="205" spans="1:14" ht="16.5" thickBot="1">
      <c r="A205" s="65" t="s">
        <v>2</v>
      </c>
      <c r="B205" s="61"/>
      <c r="C205" s="66" t="s">
        <v>35</v>
      </c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4"/>
    </row>
    <row r="206" spans="1:14" ht="16.5" thickBot="1">
      <c r="A206" s="67" t="s">
        <v>3</v>
      </c>
      <c r="B206" s="61"/>
      <c r="C206" s="23" t="s">
        <v>6</v>
      </c>
      <c r="D206" s="23" t="s">
        <v>7</v>
      </c>
      <c r="E206" s="23" t="s">
        <v>8</v>
      </c>
      <c r="F206" s="23" t="s">
        <v>9</v>
      </c>
      <c r="G206" s="23" t="s">
        <v>10</v>
      </c>
      <c r="H206" s="23" t="s">
        <v>11</v>
      </c>
      <c r="I206" s="23" t="s">
        <v>12</v>
      </c>
      <c r="J206" s="23" t="s">
        <v>13</v>
      </c>
      <c r="K206" s="23" t="s">
        <v>14</v>
      </c>
      <c r="L206" s="23" t="s">
        <v>15</v>
      </c>
      <c r="M206" s="24" t="s">
        <v>4</v>
      </c>
      <c r="N206" s="24" t="s">
        <v>5</v>
      </c>
    </row>
    <row r="207" spans="1:14" ht="16.5" thickBot="1">
      <c r="A207" s="20" t="s">
        <v>16</v>
      </c>
      <c r="B207" s="21" t="s">
        <v>21</v>
      </c>
      <c r="C207" s="28">
        <v>21</v>
      </c>
      <c r="D207" s="28">
        <v>29</v>
      </c>
      <c r="E207" s="28">
        <v>24</v>
      </c>
      <c r="F207" s="28">
        <v>50</v>
      </c>
      <c r="G207" s="28">
        <v>6</v>
      </c>
      <c r="H207" s="28">
        <v>17</v>
      </c>
      <c r="I207" s="28">
        <v>17</v>
      </c>
      <c r="J207" s="28">
        <v>28</v>
      </c>
      <c r="K207" s="28">
        <v>25</v>
      </c>
      <c r="L207" s="28">
        <v>25</v>
      </c>
      <c r="M207" s="28">
        <v>22</v>
      </c>
      <c r="N207" s="28">
        <v>21</v>
      </c>
    </row>
    <row r="208" spans="1:14" ht="16.5" thickBot="1">
      <c r="A208" s="25"/>
      <c r="B208" s="26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3"/>
    </row>
    <row r="209" spans="1:14" ht="16.5" thickBot="1">
      <c r="A209" s="68" t="s">
        <v>22</v>
      </c>
      <c r="B209" s="61"/>
      <c r="C209" s="39">
        <f>C207</f>
        <v>21</v>
      </c>
      <c r="D209" s="39">
        <f aca="true" t="shared" si="15" ref="D209:N209">D207</f>
        <v>29</v>
      </c>
      <c r="E209" s="39">
        <f t="shared" si="15"/>
        <v>24</v>
      </c>
      <c r="F209" s="39">
        <f t="shared" si="15"/>
        <v>50</v>
      </c>
      <c r="G209" s="39">
        <f t="shared" si="15"/>
        <v>6</v>
      </c>
      <c r="H209" s="39">
        <f t="shared" si="15"/>
        <v>17</v>
      </c>
      <c r="I209" s="39">
        <f t="shared" si="15"/>
        <v>17</v>
      </c>
      <c r="J209" s="39">
        <f t="shared" si="15"/>
        <v>28</v>
      </c>
      <c r="K209" s="39">
        <f t="shared" si="15"/>
        <v>25</v>
      </c>
      <c r="L209" s="39">
        <f t="shared" si="15"/>
        <v>25</v>
      </c>
      <c r="M209" s="39">
        <f t="shared" si="15"/>
        <v>22</v>
      </c>
      <c r="N209" s="39">
        <f t="shared" si="15"/>
        <v>21</v>
      </c>
    </row>
    <row r="210" spans="1:14" ht="16.5" thickBot="1">
      <c r="A210" s="60" t="s">
        <v>23</v>
      </c>
      <c r="B210" s="61"/>
      <c r="C210" s="62">
        <f>SUM(C207:N207)</f>
        <v>285</v>
      </c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4"/>
    </row>
    <row r="211" spans="1:14" ht="16.5" customHeight="1">
      <c r="A211" s="22"/>
      <c r="B211" s="49"/>
      <c r="C211" s="41"/>
      <c r="D211" s="50"/>
      <c r="E211" s="50"/>
      <c r="F211" s="53"/>
      <c r="G211" s="50"/>
      <c r="H211" s="50"/>
      <c r="I211" s="50"/>
      <c r="J211" s="50"/>
      <c r="K211" s="50"/>
      <c r="L211" s="50"/>
      <c r="M211" s="50"/>
      <c r="N211" s="50"/>
    </row>
    <row r="212" spans="1:14" ht="16.5" customHeight="1">
      <c r="A212" s="22"/>
      <c r="B212" s="49"/>
      <c r="C212" s="41"/>
      <c r="D212" s="50"/>
      <c r="E212" s="50"/>
      <c r="F212" s="53"/>
      <c r="G212" s="50"/>
      <c r="H212" s="50"/>
      <c r="I212" s="50"/>
      <c r="J212" s="50"/>
      <c r="K212" s="50"/>
      <c r="L212" s="50"/>
      <c r="M212" s="50"/>
      <c r="N212" s="50"/>
    </row>
    <row r="213" ht="16.5" customHeight="1" thickBot="1"/>
    <row r="214" spans="1:14" ht="16.5" thickBot="1">
      <c r="A214" s="69" t="s">
        <v>0</v>
      </c>
      <c r="B214" s="64"/>
      <c r="C214" s="70" t="s">
        <v>80</v>
      </c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2"/>
    </row>
    <row r="215" spans="1:14" ht="16.5" thickBot="1">
      <c r="A215" s="67" t="s">
        <v>1</v>
      </c>
      <c r="B215" s="61"/>
      <c r="C215" s="66" t="s">
        <v>79</v>
      </c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4"/>
    </row>
    <row r="216" spans="1:14" ht="16.5" thickBot="1">
      <c r="A216" s="65" t="s">
        <v>2</v>
      </c>
      <c r="B216" s="61"/>
      <c r="C216" s="66" t="s">
        <v>35</v>
      </c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4"/>
    </row>
    <row r="217" spans="1:14" ht="16.5" thickBot="1">
      <c r="A217" s="67" t="s">
        <v>3</v>
      </c>
      <c r="B217" s="61"/>
      <c r="C217" s="23" t="s">
        <v>6</v>
      </c>
      <c r="D217" s="23" t="s">
        <v>7</v>
      </c>
      <c r="E217" s="23" t="s">
        <v>8</v>
      </c>
      <c r="F217" s="23" t="s">
        <v>9</v>
      </c>
      <c r="G217" s="23" t="s">
        <v>10</v>
      </c>
      <c r="H217" s="23" t="s">
        <v>11</v>
      </c>
      <c r="I217" s="23" t="s">
        <v>12</v>
      </c>
      <c r="J217" s="23" t="s">
        <v>13</v>
      </c>
      <c r="K217" s="23" t="s">
        <v>14</v>
      </c>
      <c r="L217" s="23" t="s">
        <v>15</v>
      </c>
      <c r="M217" s="24" t="s">
        <v>4</v>
      </c>
      <c r="N217" s="24" t="s">
        <v>5</v>
      </c>
    </row>
    <row r="218" spans="1:14" ht="16.5" thickBot="1">
      <c r="A218" s="20" t="s">
        <v>16</v>
      </c>
      <c r="B218" s="21" t="s">
        <v>21</v>
      </c>
      <c r="C218" s="28">
        <v>0</v>
      </c>
      <c r="D218" s="28">
        <v>0</v>
      </c>
      <c r="E218" s="28">
        <v>0</v>
      </c>
      <c r="F218" s="28">
        <v>0</v>
      </c>
      <c r="G218" s="28">
        <v>0</v>
      </c>
      <c r="H218" s="28">
        <v>0</v>
      </c>
      <c r="I218" s="28">
        <v>0</v>
      </c>
      <c r="J218" s="28">
        <v>0</v>
      </c>
      <c r="K218" s="28">
        <v>0</v>
      </c>
      <c r="L218" s="28">
        <v>0</v>
      </c>
      <c r="M218" s="28">
        <v>0</v>
      </c>
      <c r="N218" s="28">
        <v>0</v>
      </c>
    </row>
    <row r="219" spans="1:14" ht="16.5" thickBot="1">
      <c r="A219" s="25"/>
      <c r="B219" s="26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3"/>
    </row>
    <row r="220" spans="1:14" ht="16.5" thickBot="1">
      <c r="A220" s="68" t="s">
        <v>22</v>
      </c>
      <c r="B220" s="61"/>
      <c r="C220" s="39">
        <f>C218</f>
        <v>0</v>
      </c>
      <c r="D220" s="39">
        <f aca="true" t="shared" si="16" ref="D220:N220">D218</f>
        <v>0</v>
      </c>
      <c r="E220" s="39">
        <f t="shared" si="16"/>
        <v>0</v>
      </c>
      <c r="F220" s="39">
        <f t="shared" si="16"/>
        <v>0</v>
      </c>
      <c r="G220" s="39">
        <f t="shared" si="16"/>
        <v>0</v>
      </c>
      <c r="H220" s="39">
        <f t="shared" si="16"/>
        <v>0</v>
      </c>
      <c r="I220" s="39">
        <f t="shared" si="16"/>
        <v>0</v>
      </c>
      <c r="J220" s="39">
        <f t="shared" si="16"/>
        <v>0</v>
      </c>
      <c r="K220" s="39">
        <f t="shared" si="16"/>
        <v>0</v>
      </c>
      <c r="L220" s="39">
        <f t="shared" si="16"/>
        <v>0</v>
      </c>
      <c r="M220" s="39">
        <f t="shared" si="16"/>
        <v>0</v>
      </c>
      <c r="N220" s="39">
        <f t="shared" si="16"/>
        <v>0</v>
      </c>
    </row>
    <row r="221" spans="1:14" ht="16.5" thickBot="1">
      <c r="A221" s="60" t="s">
        <v>23</v>
      </c>
      <c r="B221" s="61"/>
      <c r="C221" s="62">
        <f>SUM(C218:N218)</f>
        <v>0</v>
      </c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4"/>
    </row>
    <row r="222" spans="1:14" ht="15.75">
      <c r="A222" s="22"/>
      <c r="B222" s="49"/>
      <c r="C222" s="41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</row>
    <row r="223" spans="1:14" ht="15.75">
      <c r="A223" s="22"/>
      <c r="B223" s="49"/>
      <c r="C223" s="41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</row>
    <row r="224" spans="1:14" ht="15.75">
      <c r="A224" s="22"/>
      <c r="B224" s="49"/>
      <c r="C224" s="41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</row>
    <row r="225" spans="1:14" ht="15.75">
      <c r="A225" s="22"/>
      <c r="B225" s="49"/>
      <c r="C225" s="41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</row>
    <row r="226" spans="1:14" ht="15.75">
      <c r="A226" s="22"/>
      <c r="B226" s="49"/>
      <c r="C226" s="41"/>
      <c r="D226" s="50"/>
      <c r="E226" s="50"/>
      <c r="F226" s="53">
        <v>8</v>
      </c>
      <c r="G226" s="50"/>
      <c r="H226" s="50"/>
      <c r="I226" s="50"/>
      <c r="J226" s="50"/>
      <c r="K226" s="50"/>
      <c r="L226" s="50"/>
      <c r="M226" s="50"/>
      <c r="N226" s="50"/>
    </row>
    <row r="228" spans="1:13" ht="18.75">
      <c r="A228" s="75" t="s">
        <v>52</v>
      </c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</row>
    <row r="229" spans="1:13" ht="19.5" thickBot="1">
      <c r="A229" s="46"/>
      <c r="B229" s="46"/>
      <c r="C229" s="46"/>
      <c r="D229" s="46"/>
      <c r="E229" s="46"/>
      <c r="F229" s="46"/>
      <c r="G229" s="46"/>
      <c r="H229" s="46"/>
      <c r="I229" s="46"/>
      <c r="J229" s="46"/>
      <c r="K229" s="46"/>
      <c r="L229" s="46"/>
      <c r="M229" s="46"/>
    </row>
    <row r="230" spans="1:14" ht="16.5" thickBot="1">
      <c r="A230" s="69" t="s">
        <v>0</v>
      </c>
      <c r="B230" s="64"/>
      <c r="C230" s="70" t="s">
        <v>55</v>
      </c>
      <c r="D230" s="71"/>
      <c r="E230" s="71"/>
      <c r="F230" s="71"/>
      <c r="G230" s="71"/>
      <c r="H230" s="71"/>
      <c r="I230" s="71"/>
      <c r="J230" s="71"/>
      <c r="K230" s="71"/>
      <c r="L230" s="71"/>
      <c r="M230" s="71"/>
      <c r="N230" s="72"/>
    </row>
    <row r="231" spans="1:14" ht="16.5" thickBot="1">
      <c r="A231" s="67" t="s">
        <v>1</v>
      </c>
      <c r="B231" s="61"/>
      <c r="C231" s="66" t="s">
        <v>54</v>
      </c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4"/>
    </row>
    <row r="232" spans="1:14" ht="16.5" thickBot="1">
      <c r="A232" s="65" t="s">
        <v>2</v>
      </c>
      <c r="B232" s="61"/>
      <c r="C232" s="66" t="s">
        <v>35</v>
      </c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4"/>
    </row>
    <row r="233" spans="1:14" ht="16.5" thickBot="1">
      <c r="A233" s="67" t="s">
        <v>3</v>
      </c>
      <c r="B233" s="61"/>
      <c r="C233" s="23" t="s">
        <v>6</v>
      </c>
      <c r="D233" s="23" t="s">
        <v>7</v>
      </c>
      <c r="E233" s="23" t="s">
        <v>8</v>
      </c>
      <c r="F233" s="23" t="s">
        <v>9</v>
      </c>
      <c r="G233" s="23" t="s">
        <v>10</v>
      </c>
      <c r="H233" s="23" t="s">
        <v>11</v>
      </c>
      <c r="I233" s="23" t="s">
        <v>12</v>
      </c>
      <c r="J233" s="23" t="s">
        <v>13</v>
      </c>
      <c r="K233" s="23" t="s">
        <v>14</v>
      </c>
      <c r="L233" s="23" t="s">
        <v>15</v>
      </c>
      <c r="M233" s="24" t="s">
        <v>4</v>
      </c>
      <c r="N233" s="24" t="s">
        <v>5</v>
      </c>
    </row>
    <row r="234" spans="1:14" ht="16.5" thickBot="1">
      <c r="A234" s="20" t="s">
        <v>16</v>
      </c>
      <c r="B234" s="21" t="s">
        <v>21</v>
      </c>
      <c r="C234" s="28">
        <v>7</v>
      </c>
      <c r="D234" s="28">
        <v>7</v>
      </c>
      <c r="E234" s="28">
        <v>7</v>
      </c>
      <c r="F234" s="28">
        <v>7</v>
      </c>
      <c r="G234" s="28">
        <v>7</v>
      </c>
      <c r="H234" s="28">
        <v>7</v>
      </c>
      <c r="I234" s="28">
        <v>7</v>
      </c>
      <c r="J234" s="28">
        <v>7</v>
      </c>
      <c r="K234" s="28">
        <v>7</v>
      </c>
      <c r="L234" s="28">
        <v>7</v>
      </c>
      <c r="M234" s="28">
        <v>7</v>
      </c>
      <c r="N234" s="28">
        <v>7</v>
      </c>
    </row>
    <row r="235" spans="1:14" ht="16.5" thickBot="1">
      <c r="A235" s="25"/>
      <c r="B235" s="26"/>
      <c r="C235" s="26"/>
      <c r="D235" s="26"/>
      <c r="E235" s="26"/>
      <c r="F235" s="26"/>
      <c r="G235" s="26"/>
      <c r="H235" s="26"/>
      <c r="I235" s="26"/>
      <c r="J235" s="26"/>
      <c r="K235" s="26"/>
      <c r="L235" s="26"/>
      <c r="M235" s="26"/>
      <c r="N235" s="29"/>
    </row>
    <row r="236" spans="1:14" ht="16.5" thickBot="1">
      <c r="A236" s="68" t="s">
        <v>22</v>
      </c>
      <c r="B236" s="61"/>
      <c r="C236" s="30">
        <f>C234</f>
        <v>7</v>
      </c>
      <c r="D236" s="30">
        <f aca="true" t="shared" si="17" ref="D236:N236">D234</f>
        <v>7</v>
      </c>
      <c r="E236" s="30">
        <f t="shared" si="17"/>
        <v>7</v>
      </c>
      <c r="F236" s="30">
        <f t="shared" si="17"/>
        <v>7</v>
      </c>
      <c r="G236" s="30">
        <f t="shared" si="17"/>
        <v>7</v>
      </c>
      <c r="H236" s="30">
        <f t="shared" si="17"/>
        <v>7</v>
      </c>
      <c r="I236" s="30">
        <f t="shared" si="17"/>
        <v>7</v>
      </c>
      <c r="J236" s="30">
        <f t="shared" si="17"/>
        <v>7</v>
      </c>
      <c r="K236" s="30">
        <f t="shared" si="17"/>
        <v>7</v>
      </c>
      <c r="L236" s="30">
        <f t="shared" si="17"/>
        <v>7</v>
      </c>
      <c r="M236" s="30">
        <f t="shared" si="17"/>
        <v>7</v>
      </c>
      <c r="N236" s="30">
        <f t="shared" si="17"/>
        <v>7</v>
      </c>
    </row>
    <row r="237" spans="1:14" ht="16.5" thickBot="1">
      <c r="A237" s="60" t="s">
        <v>23</v>
      </c>
      <c r="B237" s="61"/>
      <c r="C237" s="73">
        <f>SUM(C234:N234)</f>
        <v>84</v>
      </c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61"/>
    </row>
    <row r="238" spans="1:14" ht="15.75">
      <c r="A238" s="22"/>
      <c r="B238" s="49"/>
      <c r="C238" s="31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</row>
    <row r="239" spans="1:14" ht="16.5" customHeight="1">
      <c r="A239" s="22"/>
      <c r="B239" s="49"/>
      <c r="C239" s="31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</row>
    <row r="240" ht="16.5" customHeight="1" thickBot="1"/>
    <row r="241" spans="1:14" ht="16.5" thickBot="1">
      <c r="A241" s="69" t="s">
        <v>0</v>
      </c>
      <c r="B241" s="64"/>
      <c r="C241" s="70" t="s">
        <v>53</v>
      </c>
      <c r="D241" s="71"/>
      <c r="E241" s="71"/>
      <c r="F241" s="71"/>
      <c r="G241" s="71"/>
      <c r="H241" s="71"/>
      <c r="I241" s="71"/>
      <c r="J241" s="71"/>
      <c r="K241" s="71"/>
      <c r="L241" s="71"/>
      <c r="M241" s="71"/>
      <c r="N241" s="72"/>
    </row>
    <row r="242" spans="1:14" ht="16.5" thickBot="1">
      <c r="A242" s="67" t="s">
        <v>1</v>
      </c>
      <c r="B242" s="61"/>
      <c r="C242" s="66" t="s">
        <v>37</v>
      </c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4"/>
    </row>
    <row r="243" spans="1:14" ht="16.5" thickBot="1">
      <c r="A243" s="65" t="s">
        <v>2</v>
      </c>
      <c r="B243" s="61"/>
      <c r="C243" s="66" t="s">
        <v>35</v>
      </c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4"/>
    </row>
    <row r="244" spans="1:14" ht="16.5" thickBot="1">
      <c r="A244" s="67" t="s">
        <v>3</v>
      </c>
      <c r="B244" s="61"/>
      <c r="C244" s="23" t="s">
        <v>6</v>
      </c>
      <c r="D244" s="23" t="s">
        <v>7</v>
      </c>
      <c r="E244" s="23" t="s">
        <v>8</v>
      </c>
      <c r="F244" s="23" t="s">
        <v>9</v>
      </c>
      <c r="G244" s="23" t="s">
        <v>10</v>
      </c>
      <c r="H244" s="23" t="s">
        <v>11</v>
      </c>
      <c r="I244" s="23" t="s">
        <v>12</v>
      </c>
      <c r="J244" s="23" t="s">
        <v>13</v>
      </c>
      <c r="K244" s="23" t="s">
        <v>14</v>
      </c>
      <c r="L244" s="23" t="s">
        <v>15</v>
      </c>
      <c r="M244" s="24" t="s">
        <v>4</v>
      </c>
      <c r="N244" s="24" t="s">
        <v>5</v>
      </c>
    </row>
    <row r="245" spans="1:14" ht="16.5" thickBot="1">
      <c r="A245" s="20" t="s">
        <v>16</v>
      </c>
      <c r="B245" s="21" t="s">
        <v>21</v>
      </c>
      <c r="C245" s="28">
        <v>14</v>
      </c>
      <c r="D245" s="28">
        <v>14</v>
      </c>
      <c r="E245" s="28">
        <v>14</v>
      </c>
      <c r="F245" s="28">
        <v>14</v>
      </c>
      <c r="G245" s="28">
        <v>14</v>
      </c>
      <c r="H245" s="28">
        <v>14</v>
      </c>
      <c r="I245" s="28">
        <v>14</v>
      </c>
      <c r="J245" s="28">
        <v>14</v>
      </c>
      <c r="K245" s="28">
        <v>14</v>
      </c>
      <c r="L245" s="28">
        <v>14</v>
      </c>
      <c r="M245" s="28">
        <v>14</v>
      </c>
      <c r="N245" s="28">
        <v>14</v>
      </c>
    </row>
    <row r="246" spans="1:14" ht="16.5" thickBot="1">
      <c r="A246" s="25"/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9"/>
    </row>
    <row r="247" spans="1:14" ht="16.5" thickBot="1">
      <c r="A247" s="68" t="s">
        <v>22</v>
      </c>
      <c r="B247" s="61"/>
      <c r="C247" s="30">
        <f>C245</f>
        <v>14</v>
      </c>
      <c r="D247" s="30">
        <f aca="true" t="shared" si="18" ref="D247:N247">D245</f>
        <v>14</v>
      </c>
      <c r="E247" s="30">
        <f t="shared" si="18"/>
        <v>14</v>
      </c>
      <c r="F247" s="30">
        <f t="shared" si="18"/>
        <v>14</v>
      </c>
      <c r="G247" s="30">
        <f t="shared" si="18"/>
        <v>14</v>
      </c>
      <c r="H247" s="30">
        <f t="shared" si="18"/>
        <v>14</v>
      </c>
      <c r="I247" s="30">
        <f t="shared" si="18"/>
        <v>14</v>
      </c>
      <c r="J247" s="30">
        <f t="shared" si="18"/>
        <v>14</v>
      </c>
      <c r="K247" s="30">
        <f t="shared" si="18"/>
        <v>14</v>
      </c>
      <c r="L247" s="30">
        <f t="shared" si="18"/>
        <v>14</v>
      </c>
      <c r="M247" s="30">
        <f t="shared" si="18"/>
        <v>14</v>
      </c>
      <c r="N247" s="30">
        <f t="shared" si="18"/>
        <v>14</v>
      </c>
    </row>
    <row r="248" spans="1:14" ht="16.5" thickBot="1">
      <c r="A248" s="60" t="s">
        <v>23</v>
      </c>
      <c r="B248" s="61"/>
      <c r="C248" s="73">
        <f>SUM(C245:N245)</f>
        <v>168</v>
      </c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61"/>
    </row>
    <row r="249" spans="1:14" ht="15.75">
      <c r="A249" s="22"/>
      <c r="B249" s="49"/>
      <c r="C249" s="31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</row>
    <row r="250" spans="1:14" ht="16.5" customHeight="1">
      <c r="A250" s="22"/>
      <c r="B250" s="49"/>
      <c r="C250" s="31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</row>
    <row r="251" spans="1:14" ht="16.5" customHeight="1" thickBot="1">
      <c r="A251" s="22"/>
      <c r="B251" s="49"/>
      <c r="C251" s="31"/>
      <c r="D251" s="49"/>
      <c r="E251" s="49"/>
      <c r="F251" s="53"/>
      <c r="G251" s="49"/>
      <c r="H251" s="49"/>
      <c r="I251" s="49"/>
      <c r="J251" s="49"/>
      <c r="K251" s="49"/>
      <c r="L251" s="49"/>
      <c r="M251" s="49"/>
      <c r="N251" s="49"/>
    </row>
    <row r="252" spans="1:14" ht="16.5" thickBot="1">
      <c r="A252" s="69" t="s">
        <v>0</v>
      </c>
      <c r="B252" s="64"/>
      <c r="C252" s="70" t="s">
        <v>38</v>
      </c>
      <c r="D252" s="71"/>
      <c r="E252" s="71"/>
      <c r="F252" s="71"/>
      <c r="G252" s="71"/>
      <c r="H252" s="71"/>
      <c r="I252" s="71"/>
      <c r="J252" s="71"/>
      <c r="K252" s="71"/>
      <c r="L252" s="71"/>
      <c r="M252" s="71"/>
      <c r="N252" s="72"/>
    </row>
    <row r="253" spans="1:14" ht="16.5" thickBot="1">
      <c r="A253" s="67" t="s">
        <v>1</v>
      </c>
      <c r="B253" s="61"/>
      <c r="C253" s="66" t="s">
        <v>39</v>
      </c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4"/>
    </row>
    <row r="254" spans="1:14" ht="16.5" thickBot="1">
      <c r="A254" s="65" t="s">
        <v>2</v>
      </c>
      <c r="B254" s="61"/>
      <c r="C254" s="66" t="s">
        <v>35</v>
      </c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4"/>
    </row>
    <row r="255" spans="1:14" ht="16.5" thickBot="1">
      <c r="A255" s="67" t="s">
        <v>3</v>
      </c>
      <c r="B255" s="61"/>
      <c r="C255" s="23" t="s">
        <v>6</v>
      </c>
      <c r="D255" s="23" t="s">
        <v>7</v>
      </c>
      <c r="E255" s="23" t="s">
        <v>8</v>
      </c>
      <c r="F255" s="23" t="s">
        <v>9</v>
      </c>
      <c r="G255" s="23" t="s">
        <v>10</v>
      </c>
      <c r="H255" s="23" t="s">
        <v>11</v>
      </c>
      <c r="I255" s="23" t="s">
        <v>12</v>
      </c>
      <c r="J255" s="23" t="s">
        <v>13</v>
      </c>
      <c r="K255" s="23" t="s">
        <v>14</v>
      </c>
      <c r="L255" s="23" t="s">
        <v>15</v>
      </c>
      <c r="M255" s="24" t="s">
        <v>4</v>
      </c>
      <c r="N255" s="24" t="s">
        <v>5</v>
      </c>
    </row>
    <row r="256" spans="1:14" ht="16.5" thickBot="1">
      <c r="A256" s="20" t="s">
        <v>16</v>
      </c>
      <c r="B256" s="21" t="s">
        <v>21</v>
      </c>
      <c r="C256" s="28">
        <v>547</v>
      </c>
      <c r="D256" s="28">
        <v>547</v>
      </c>
      <c r="E256" s="28">
        <v>547</v>
      </c>
      <c r="F256" s="28">
        <v>547</v>
      </c>
      <c r="G256" s="28">
        <v>547</v>
      </c>
      <c r="H256" s="28">
        <v>547</v>
      </c>
      <c r="I256" s="28">
        <v>547</v>
      </c>
      <c r="J256" s="28">
        <v>547</v>
      </c>
      <c r="K256" s="28">
        <v>547</v>
      </c>
      <c r="L256" s="28">
        <v>547</v>
      </c>
      <c r="M256" s="28">
        <v>547</v>
      </c>
      <c r="N256" s="28">
        <v>547</v>
      </c>
    </row>
    <row r="257" spans="1:14" ht="16.5" thickBot="1">
      <c r="A257" s="25"/>
      <c r="B257" s="26"/>
      <c r="C257" s="26"/>
      <c r="D257" s="26"/>
      <c r="E257" s="26"/>
      <c r="F257" s="26"/>
      <c r="G257" s="26"/>
      <c r="H257" s="26"/>
      <c r="I257" s="26"/>
      <c r="J257" s="26"/>
      <c r="K257" s="26"/>
      <c r="L257" s="26"/>
      <c r="M257" s="26"/>
      <c r="N257" s="29"/>
    </row>
    <row r="258" spans="1:14" ht="16.5" thickBot="1">
      <c r="A258" s="68" t="s">
        <v>22</v>
      </c>
      <c r="B258" s="61"/>
      <c r="C258" s="30">
        <f>C256</f>
        <v>547</v>
      </c>
      <c r="D258" s="30">
        <f aca="true" t="shared" si="19" ref="D258:N258">D256</f>
        <v>547</v>
      </c>
      <c r="E258" s="30">
        <f t="shared" si="19"/>
        <v>547</v>
      </c>
      <c r="F258" s="30">
        <f t="shared" si="19"/>
        <v>547</v>
      </c>
      <c r="G258" s="30">
        <f t="shared" si="19"/>
        <v>547</v>
      </c>
      <c r="H258" s="30">
        <f t="shared" si="19"/>
        <v>547</v>
      </c>
      <c r="I258" s="30">
        <f t="shared" si="19"/>
        <v>547</v>
      </c>
      <c r="J258" s="30">
        <f t="shared" si="19"/>
        <v>547</v>
      </c>
      <c r="K258" s="30">
        <f t="shared" si="19"/>
        <v>547</v>
      </c>
      <c r="L258" s="30">
        <f t="shared" si="19"/>
        <v>547</v>
      </c>
      <c r="M258" s="30">
        <f t="shared" si="19"/>
        <v>547</v>
      </c>
      <c r="N258" s="30">
        <f t="shared" si="19"/>
        <v>547</v>
      </c>
    </row>
    <row r="259" spans="1:14" ht="16.5" thickBot="1">
      <c r="A259" s="60" t="s">
        <v>23</v>
      </c>
      <c r="B259" s="61"/>
      <c r="C259" s="73">
        <f>SUM(C256:N256)</f>
        <v>6564</v>
      </c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61"/>
    </row>
    <row r="260" spans="1:14" ht="15.75">
      <c r="A260" s="22"/>
      <c r="B260" s="49"/>
      <c r="C260" s="31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</row>
    <row r="261" spans="1:14" ht="15.75">
      <c r="A261" s="22"/>
      <c r="B261" s="49"/>
      <c r="C261" s="31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</row>
    <row r="262" spans="1:14" ht="15.75">
      <c r="A262" s="22"/>
      <c r="B262" s="49"/>
      <c r="C262" s="31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</row>
    <row r="263" spans="1:14" ht="15.75">
      <c r="A263" s="22"/>
      <c r="B263" s="49"/>
      <c r="C263" s="31"/>
      <c r="D263" s="49"/>
      <c r="E263" s="49"/>
      <c r="F263" s="49">
        <v>9</v>
      </c>
      <c r="G263" s="49"/>
      <c r="H263" s="49"/>
      <c r="I263" s="49"/>
      <c r="J263" s="49"/>
      <c r="K263" s="49"/>
      <c r="L263" s="49"/>
      <c r="M263" s="49"/>
      <c r="N263" s="49"/>
    </row>
    <row r="264" spans="1:14" ht="15.75">
      <c r="A264" s="22"/>
      <c r="B264" s="49"/>
      <c r="C264" s="31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</row>
    <row r="265" ht="16.5" customHeight="1" thickBot="1"/>
    <row r="266" spans="1:14" ht="15.75" customHeight="1" thickBot="1">
      <c r="A266" s="69" t="s">
        <v>0</v>
      </c>
      <c r="B266" s="64"/>
      <c r="C266" s="70" t="s">
        <v>40</v>
      </c>
      <c r="D266" s="71"/>
      <c r="E266" s="71"/>
      <c r="F266" s="71"/>
      <c r="G266" s="71"/>
      <c r="H266" s="71"/>
      <c r="I266" s="71"/>
      <c r="J266" s="71"/>
      <c r="K266" s="71"/>
      <c r="L266" s="71"/>
      <c r="M266" s="71"/>
      <c r="N266" s="72"/>
    </row>
    <row r="267" spans="1:14" ht="16.5" thickBot="1">
      <c r="A267" s="67" t="s">
        <v>1</v>
      </c>
      <c r="B267" s="61"/>
      <c r="C267" s="66" t="s">
        <v>41</v>
      </c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4"/>
    </row>
    <row r="268" spans="1:14" ht="16.5" thickBot="1">
      <c r="A268" s="65" t="s">
        <v>2</v>
      </c>
      <c r="B268" s="61"/>
      <c r="C268" s="66" t="s">
        <v>35</v>
      </c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4"/>
    </row>
    <row r="269" spans="1:14" ht="16.5" thickBot="1">
      <c r="A269" s="67" t="s">
        <v>3</v>
      </c>
      <c r="B269" s="61"/>
      <c r="C269" s="23" t="s">
        <v>6</v>
      </c>
      <c r="D269" s="23" t="s">
        <v>7</v>
      </c>
      <c r="E269" s="23" t="s">
        <v>8</v>
      </c>
      <c r="F269" s="23" t="s">
        <v>9</v>
      </c>
      <c r="G269" s="23" t="s">
        <v>10</v>
      </c>
      <c r="H269" s="23" t="s">
        <v>11</v>
      </c>
      <c r="I269" s="23" t="s">
        <v>12</v>
      </c>
      <c r="J269" s="23" t="s">
        <v>13</v>
      </c>
      <c r="K269" s="23" t="s">
        <v>14</v>
      </c>
      <c r="L269" s="23" t="s">
        <v>15</v>
      </c>
      <c r="M269" s="24" t="s">
        <v>4</v>
      </c>
      <c r="N269" s="24" t="s">
        <v>5</v>
      </c>
    </row>
    <row r="270" spans="1:14" ht="16.5" thickBot="1">
      <c r="A270" s="20" t="s">
        <v>16</v>
      </c>
      <c r="B270" s="21" t="s">
        <v>21</v>
      </c>
      <c r="C270" s="28">
        <v>67</v>
      </c>
      <c r="D270" s="28">
        <v>67</v>
      </c>
      <c r="E270" s="28">
        <v>67</v>
      </c>
      <c r="F270" s="28">
        <v>67</v>
      </c>
      <c r="G270" s="28">
        <v>67</v>
      </c>
      <c r="H270" s="28">
        <v>67</v>
      </c>
      <c r="I270" s="28">
        <v>67</v>
      </c>
      <c r="J270" s="28">
        <v>67</v>
      </c>
      <c r="K270" s="28">
        <v>67</v>
      </c>
      <c r="L270" s="28">
        <v>67</v>
      </c>
      <c r="M270" s="28">
        <v>67</v>
      </c>
      <c r="N270" s="28">
        <v>67</v>
      </c>
    </row>
    <row r="271" spans="1:14" ht="16.5" thickBot="1">
      <c r="A271" s="25"/>
      <c r="B271" s="26"/>
      <c r="C271" s="26"/>
      <c r="D271" s="26"/>
      <c r="E271" s="26"/>
      <c r="F271" s="26"/>
      <c r="G271" s="26"/>
      <c r="H271" s="26"/>
      <c r="I271" s="26"/>
      <c r="J271" s="26"/>
      <c r="K271" s="26"/>
      <c r="L271" s="26"/>
      <c r="M271" s="26"/>
      <c r="N271" s="29"/>
    </row>
    <row r="272" spans="1:14" ht="16.5" thickBot="1">
      <c r="A272" s="68" t="s">
        <v>22</v>
      </c>
      <c r="B272" s="61"/>
      <c r="C272" s="30">
        <f>C270</f>
        <v>67</v>
      </c>
      <c r="D272" s="30">
        <f aca="true" t="shared" si="20" ref="D272:N272">D270</f>
        <v>67</v>
      </c>
      <c r="E272" s="30">
        <f t="shared" si="20"/>
        <v>67</v>
      </c>
      <c r="F272" s="30">
        <f t="shared" si="20"/>
        <v>67</v>
      </c>
      <c r="G272" s="30">
        <f t="shared" si="20"/>
        <v>67</v>
      </c>
      <c r="H272" s="30">
        <f t="shared" si="20"/>
        <v>67</v>
      </c>
      <c r="I272" s="30">
        <f t="shared" si="20"/>
        <v>67</v>
      </c>
      <c r="J272" s="30">
        <f t="shared" si="20"/>
        <v>67</v>
      </c>
      <c r="K272" s="30">
        <f t="shared" si="20"/>
        <v>67</v>
      </c>
      <c r="L272" s="30">
        <f t="shared" si="20"/>
        <v>67</v>
      </c>
      <c r="M272" s="30">
        <f t="shared" si="20"/>
        <v>67</v>
      </c>
      <c r="N272" s="30">
        <f t="shared" si="20"/>
        <v>67</v>
      </c>
    </row>
    <row r="273" spans="1:14" ht="16.5" thickBot="1">
      <c r="A273" s="60" t="s">
        <v>23</v>
      </c>
      <c r="B273" s="61"/>
      <c r="C273" s="73">
        <f>SUM(C270:N270)</f>
        <v>804</v>
      </c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61"/>
    </row>
    <row r="274" ht="16.5" customHeight="1"/>
    <row r="275" ht="16.5" customHeight="1"/>
    <row r="276" ht="16.5" customHeight="1" thickBot="1"/>
    <row r="277" spans="1:14" ht="15.75" customHeight="1" thickBot="1">
      <c r="A277" s="69" t="s">
        <v>0</v>
      </c>
      <c r="B277" s="64"/>
      <c r="C277" s="70" t="s">
        <v>42</v>
      </c>
      <c r="D277" s="71"/>
      <c r="E277" s="71"/>
      <c r="F277" s="71"/>
      <c r="G277" s="71"/>
      <c r="H277" s="71"/>
      <c r="I277" s="71"/>
      <c r="J277" s="71"/>
      <c r="K277" s="71"/>
      <c r="L277" s="71"/>
      <c r="M277" s="71"/>
      <c r="N277" s="72"/>
    </row>
    <row r="278" spans="1:14" ht="16.5" thickBot="1">
      <c r="A278" s="67" t="s">
        <v>1</v>
      </c>
      <c r="B278" s="61"/>
      <c r="C278" s="66" t="s">
        <v>43</v>
      </c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4"/>
    </row>
    <row r="279" spans="1:14" ht="16.5" thickBot="1">
      <c r="A279" s="65" t="s">
        <v>2</v>
      </c>
      <c r="B279" s="61"/>
      <c r="C279" s="66" t="s">
        <v>35</v>
      </c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4"/>
    </row>
    <row r="280" spans="1:14" ht="16.5" thickBot="1">
      <c r="A280" s="67" t="s">
        <v>3</v>
      </c>
      <c r="B280" s="61"/>
      <c r="C280" s="23" t="s">
        <v>6</v>
      </c>
      <c r="D280" s="23" t="s">
        <v>7</v>
      </c>
      <c r="E280" s="23" t="s">
        <v>8</v>
      </c>
      <c r="F280" s="23" t="s">
        <v>9</v>
      </c>
      <c r="G280" s="23" t="s">
        <v>10</v>
      </c>
      <c r="H280" s="23" t="s">
        <v>11</v>
      </c>
      <c r="I280" s="23" t="s">
        <v>12</v>
      </c>
      <c r="J280" s="23" t="s">
        <v>13</v>
      </c>
      <c r="K280" s="23" t="s">
        <v>14</v>
      </c>
      <c r="L280" s="23" t="s">
        <v>15</v>
      </c>
      <c r="M280" s="24" t="s">
        <v>4</v>
      </c>
      <c r="N280" s="24" t="s">
        <v>5</v>
      </c>
    </row>
    <row r="281" spans="1:14" ht="16.5" thickBot="1">
      <c r="A281" s="20" t="s">
        <v>16</v>
      </c>
      <c r="B281" s="21" t="s">
        <v>21</v>
      </c>
      <c r="C281" s="28">
        <v>24</v>
      </c>
      <c r="D281" s="28">
        <v>24</v>
      </c>
      <c r="E281" s="28">
        <v>24</v>
      </c>
      <c r="F281" s="28">
        <v>24</v>
      </c>
      <c r="G281" s="28">
        <v>24</v>
      </c>
      <c r="H281" s="28">
        <v>24</v>
      </c>
      <c r="I281" s="28">
        <v>24</v>
      </c>
      <c r="J281" s="28">
        <v>24</v>
      </c>
      <c r="K281" s="28">
        <v>24</v>
      </c>
      <c r="L281" s="28">
        <v>24</v>
      </c>
      <c r="M281" s="28">
        <v>24</v>
      </c>
      <c r="N281" s="28">
        <v>24</v>
      </c>
    </row>
    <row r="282" spans="1:14" ht="16.5" thickBot="1">
      <c r="A282" s="25"/>
      <c r="B282" s="26"/>
      <c r="C282" s="26"/>
      <c r="D282" s="26"/>
      <c r="E282" s="26"/>
      <c r="F282" s="26"/>
      <c r="G282" s="26"/>
      <c r="H282" s="26"/>
      <c r="I282" s="26"/>
      <c r="J282" s="26"/>
      <c r="K282" s="26"/>
      <c r="L282" s="26"/>
      <c r="M282" s="26"/>
      <c r="N282" s="29"/>
    </row>
    <row r="283" spans="1:14" ht="16.5" thickBot="1">
      <c r="A283" s="68" t="s">
        <v>22</v>
      </c>
      <c r="B283" s="61"/>
      <c r="C283" s="30">
        <f>C281</f>
        <v>24</v>
      </c>
      <c r="D283" s="30">
        <f aca="true" t="shared" si="21" ref="D283:N283">D281</f>
        <v>24</v>
      </c>
      <c r="E283" s="30">
        <f t="shared" si="21"/>
        <v>24</v>
      </c>
      <c r="F283" s="30">
        <f t="shared" si="21"/>
        <v>24</v>
      </c>
      <c r="G283" s="30">
        <f t="shared" si="21"/>
        <v>24</v>
      </c>
      <c r="H283" s="30">
        <f t="shared" si="21"/>
        <v>24</v>
      </c>
      <c r="I283" s="30">
        <f t="shared" si="21"/>
        <v>24</v>
      </c>
      <c r="J283" s="30">
        <f t="shared" si="21"/>
        <v>24</v>
      </c>
      <c r="K283" s="30">
        <f t="shared" si="21"/>
        <v>24</v>
      </c>
      <c r="L283" s="30">
        <f t="shared" si="21"/>
        <v>24</v>
      </c>
      <c r="M283" s="30">
        <f t="shared" si="21"/>
        <v>24</v>
      </c>
      <c r="N283" s="30">
        <f t="shared" si="21"/>
        <v>24</v>
      </c>
    </row>
    <row r="284" spans="1:14" ht="16.5" thickBot="1">
      <c r="A284" s="60" t="s">
        <v>23</v>
      </c>
      <c r="B284" s="61"/>
      <c r="C284" s="73">
        <f>SUM(C281:N281)</f>
        <v>288</v>
      </c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61"/>
    </row>
    <row r="285" ht="16.5" customHeight="1"/>
    <row r="286" ht="16.5" customHeight="1"/>
    <row r="287" ht="16.5" customHeight="1" thickBot="1"/>
    <row r="288" spans="1:14" ht="15.75" customHeight="1" thickBot="1">
      <c r="A288" s="69" t="s">
        <v>0</v>
      </c>
      <c r="B288" s="64"/>
      <c r="C288" s="70" t="s">
        <v>44</v>
      </c>
      <c r="D288" s="71"/>
      <c r="E288" s="71"/>
      <c r="F288" s="71"/>
      <c r="G288" s="71"/>
      <c r="H288" s="71"/>
      <c r="I288" s="71"/>
      <c r="J288" s="71"/>
      <c r="K288" s="71"/>
      <c r="L288" s="71"/>
      <c r="M288" s="71"/>
      <c r="N288" s="72"/>
    </row>
    <row r="289" spans="1:14" ht="16.5" thickBot="1">
      <c r="A289" s="67" t="s">
        <v>1</v>
      </c>
      <c r="B289" s="61"/>
      <c r="C289" s="66" t="s">
        <v>45</v>
      </c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4"/>
    </row>
    <row r="290" spans="1:14" ht="16.5" thickBot="1">
      <c r="A290" s="65" t="s">
        <v>2</v>
      </c>
      <c r="B290" s="61"/>
      <c r="C290" s="66" t="s">
        <v>35</v>
      </c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4"/>
    </row>
    <row r="291" spans="1:14" ht="16.5" thickBot="1">
      <c r="A291" s="67" t="s">
        <v>3</v>
      </c>
      <c r="B291" s="61"/>
      <c r="C291" s="23" t="s">
        <v>6</v>
      </c>
      <c r="D291" s="23" t="s">
        <v>7</v>
      </c>
      <c r="E291" s="23" t="s">
        <v>8</v>
      </c>
      <c r="F291" s="23" t="s">
        <v>9</v>
      </c>
      <c r="G291" s="23" t="s">
        <v>10</v>
      </c>
      <c r="H291" s="23" t="s">
        <v>11</v>
      </c>
      <c r="I291" s="23" t="s">
        <v>12</v>
      </c>
      <c r="J291" s="23" t="s">
        <v>13</v>
      </c>
      <c r="K291" s="23" t="s">
        <v>14</v>
      </c>
      <c r="L291" s="23" t="s">
        <v>15</v>
      </c>
      <c r="M291" s="24" t="s">
        <v>4</v>
      </c>
      <c r="N291" s="24" t="s">
        <v>5</v>
      </c>
    </row>
    <row r="292" spans="1:14" ht="16.5" thickBot="1">
      <c r="A292" s="20" t="s">
        <v>16</v>
      </c>
      <c r="B292" s="21" t="s">
        <v>21</v>
      </c>
      <c r="C292" s="28">
        <v>120</v>
      </c>
      <c r="D292" s="28">
        <v>120</v>
      </c>
      <c r="E292" s="28">
        <v>120</v>
      </c>
      <c r="F292" s="28">
        <v>120</v>
      </c>
      <c r="G292" s="28">
        <v>120</v>
      </c>
      <c r="H292" s="28">
        <v>120</v>
      </c>
      <c r="I292" s="28">
        <v>120</v>
      </c>
      <c r="J292" s="28">
        <v>120</v>
      </c>
      <c r="K292" s="28">
        <v>120</v>
      </c>
      <c r="L292" s="28">
        <v>120</v>
      </c>
      <c r="M292" s="28">
        <v>120</v>
      </c>
      <c r="N292" s="28">
        <v>120</v>
      </c>
    </row>
    <row r="293" spans="1:14" ht="16.5" thickBot="1">
      <c r="A293" s="25"/>
      <c r="B293" s="26"/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9"/>
    </row>
    <row r="294" spans="1:14" ht="16.5" thickBot="1">
      <c r="A294" s="68" t="s">
        <v>22</v>
      </c>
      <c r="B294" s="61"/>
      <c r="C294" s="30">
        <f>C292</f>
        <v>120</v>
      </c>
      <c r="D294" s="30">
        <f aca="true" t="shared" si="22" ref="D294:N294">D292</f>
        <v>120</v>
      </c>
      <c r="E294" s="30">
        <f t="shared" si="22"/>
        <v>120</v>
      </c>
      <c r="F294" s="30">
        <f t="shared" si="22"/>
        <v>120</v>
      </c>
      <c r="G294" s="30">
        <f t="shared" si="22"/>
        <v>120</v>
      </c>
      <c r="H294" s="30">
        <f t="shared" si="22"/>
        <v>120</v>
      </c>
      <c r="I294" s="30">
        <f t="shared" si="22"/>
        <v>120</v>
      </c>
      <c r="J294" s="30">
        <f t="shared" si="22"/>
        <v>120</v>
      </c>
      <c r="K294" s="30">
        <f t="shared" si="22"/>
        <v>120</v>
      </c>
      <c r="L294" s="30">
        <f t="shared" si="22"/>
        <v>120</v>
      </c>
      <c r="M294" s="30">
        <f t="shared" si="22"/>
        <v>120</v>
      </c>
      <c r="N294" s="30">
        <f t="shared" si="22"/>
        <v>120</v>
      </c>
    </row>
    <row r="295" spans="1:14" ht="16.5" thickBot="1">
      <c r="A295" s="60" t="s">
        <v>23</v>
      </c>
      <c r="B295" s="61"/>
      <c r="C295" s="73">
        <f>SUM(C292:N292)</f>
        <v>1440</v>
      </c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61"/>
    </row>
    <row r="296" ht="16.5" customHeight="1">
      <c r="F296" s="52"/>
    </row>
    <row r="297" ht="16.5" customHeight="1">
      <c r="F297" s="52"/>
    </row>
    <row r="298" ht="16.5" customHeight="1">
      <c r="F298" s="52"/>
    </row>
    <row r="299" ht="16.5" customHeight="1">
      <c r="F299" s="52"/>
    </row>
    <row r="300" ht="16.5" customHeight="1">
      <c r="F300" s="52">
        <v>10</v>
      </c>
    </row>
    <row r="301" ht="16.5" customHeight="1">
      <c r="F301" s="52"/>
    </row>
    <row r="302" ht="16.5" customHeight="1" thickBot="1"/>
    <row r="303" spans="1:14" ht="15.75" customHeight="1" thickBot="1">
      <c r="A303" s="69" t="s">
        <v>0</v>
      </c>
      <c r="B303" s="64"/>
      <c r="C303" s="70" t="s">
        <v>46</v>
      </c>
      <c r="D303" s="71"/>
      <c r="E303" s="71"/>
      <c r="F303" s="71"/>
      <c r="G303" s="71"/>
      <c r="H303" s="71"/>
      <c r="I303" s="71"/>
      <c r="J303" s="71"/>
      <c r="K303" s="71"/>
      <c r="L303" s="71"/>
      <c r="M303" s="71"/>
      <c r="N303" s="72"/>
    </row>
    <row r="304" spans="1:14" ht="16.5" thickBot="1">
      <c r="A304" s="67" t="s">
        <v>1</v>
      </c>
      <c r="B304" s="61"/>
      <c r="C304" s="66" t="s">
        <v>47</v>
      </c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4"/>
    </row>
    <row r="305" spans="1:14" ht="16.5" thickBot="1">
      <c r="A305" s="65" t="s">
        <v>2</v>
      </c>
      <c r="B305" s="61"/>
      <c r="C305" s="66" t="s">
        <v>35</v>
      </c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4"/>
    </row>
    <row r="306" spans="1:14" ht="16.5" thickBot="1">
      <c r="A306" s="67" t="s">
        <v>3</v>
      </c>
      <c r="B306" s="61"/>
      <c r="C306" s="23" t="s">
        <v>6</v>
      </c>
      <c r="D306" s="23" t="s">
        <v>7</v>
      </c>
      <c r="E306" s="23" t="s">
        <v>8</v>
      </c>
      <c r="F306" s="23" t="s">
        <v>9</v>
      </c>
      <c r="G306" s="23" t="s">
        <v>10</v>
      </c>
      <c r="H306" s="23" t="s">
        <v>11</v>
      </c>
      <c r="I306" s="23" t="s">
        <v>12</v>
      </c>
      <c r="J306" s="23" t="s">
        <v>13</v>
      </c>
      <c r="K306" s="23" t="s">
        <v>14</v>
      </c>
      <c r="L306" s="23" t="s">
        <v>15</v>
      </c>
      <c r="M306" s="24" t="s">
        <v>4</v>
      </c>
      <c r="N306" s="24" t="s">
        <v>5</v>
      </c>
    </row>
    <row r="307" spans="1:14" ht="16.5" thickBot="1">
      <c r="A307" s="20" t="s">
        <v>16</v>
      </c>
      <c r="B307" s="21" t="s">
        <v>21</v>
      </c>
      <c r="C307" s="28">
        <v>7</v>
      </c>
      <c r="D307" s="28">
        <v>7</v>
      </c>
      <c r="E307" s="28">
        <v>7</v>
      </c>
      <c r="F307" s="28">
        <v>7</v>
      </c>
      <c r="G307" s="28">
        <v>7</v>
      </c>
      <c r="H307" s="28">
        <v>7</v>
      </c>
      <c r="I307" s="28">
        <v>7</v>
      </c>
      <c r="J307" s="28">
        <v>7</v>
      </c>
      <c r="K307" s="28">
        <v>7</v>
      </c>
      <c r="L307" s="28">
        <v>7</v>
      </c>
      <c r="M307" s="28">
        <v>7</v>
      </c>
      <c r="N307" s="28">
        <v>7</v>
      </c>
    </row>
    <row r="308" spans="1:14" ht="16.5" thickBot="1">
      <c r="A308" s="25"/>
      <c r="B308" s="26"/>
      <c r="C308" s="26"/>
      <c r="D308" s="26"/>
      <c r="E308" s="26"/>
      <c r="F308" s="26"/>
      <c r="G308" s="26"/>
      <c r="H308" s="26"/>
      <c r="I308" s="26"/>
      <c r="J308" s="26"/>
      <c r="K308" s="26"/>
      <c r="L308" s="26"/>
      <c r="M308" s="26"/>
      <c r="N308" s="29"/>
    </row>
    <row r="309" spans="1:14" ht="16.5" thickBot="1">
      <c r="A309" s="68" t="s">
        <v>22</v>
      </c>
      <c r="B309" s="61"/>
      <c r="C309" s="30">
        <f>C307</f>
        <v>7</v>
      </c>
      <c r="D309" s="30">
        <f aca="true" t="shared" si="23" ref="D309:N309">D307</f>
        <v>7</v>
      </c>
      <c r="E309" s="30">
        <f t="shared" si="23"/>
        <v>7</v>
      </c>
      <c r="F309" s="30">
        <f t="shared" si="23"/>
        <v>7</v>
      </c>
      <c r="G309" s="30">
        <f t="shared" si="23"/>
        <v>7</v>
      </c>
      <c r="H309" s="30">
        <f t="shared" si="23"/>
        <v>7</v>
      </c>
      <c r="I309" s="30">
        <f t="shared" si="23"/>
        <v>7</v>
      </c>
      <c r="J309" s="30">
        <f t="shared" si="23"/>
        <v>7</v>
      </c>
      <c r="K309" s="30">
        <f t="shared" si="23"/>
        <v>7</v>
      </c>
      <c r="L309" s="30">
        <f t="shared" si="23"/>
        <v>7</v>
      </c>
      <c r="M309" s="30">
        <f t="shared" si="23"/>
        <v>7</v>
      </c>
      <c r="N309" s="30">
        <f t="shared" si="23"/>
        <v>7</v>
      </c>
    </row>
    <row r="310" spans="1:14" ht="16.5" thickBot="1">
      <c r="A310" s="60" t="s">
        <v>23</v>
      </c>
      <c r="B310" s="61"/>
      <c r="C310" s="73">
        <f>SUM(C307:N307)</f>
        <v>84</v>
      </c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61"/>
    </row>
    <row r="311" ht="16.5" customHeight="1"/>
    <row r="313" ht="16.5" thickBot="1"/>
    <row r="314" spans="1:14" ht="15.75" customHeight="1" thickBot="1">
      <c r="A314" s="69" t="s">
        <v>0</v>
      </c>
      <c r="B314" s="64"/>
      <c r="C314" s="70" t="s">
        <v>48</v>
      </c>
      <c r="D314" s="71"/>
      <c r="E314" s="71"/>
      <c r="F314" s="71"/>
      <c r="G314" s="71"/>
      <c r="H314" s="71"/>
      <c r="I314" s="71"/>
      <c r="J314" s="71"/>
      <c r="K314" s="71"/>
      <c r="L314" s="71"/>
      <c r="M314" s="71"/>
      <c r="N314" s="72"/>
    </row>
    <row r="315" spans="1:14" ht="16.5" thickBot="1">
      <c r="A315" s="67" t="s">
        <v>1</v>
      </c>
      <c r="B315" s="61"/>
      <c r="C315" s="66" t="s">
        <v>49</v>
      </c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4"/>
    </row>
    <row r="316" spans="1:14" ht="16.5" thickBot="1">
      <c r="A316" s="65" t="s">
        <v>2</v>
      </c>
      <c r="B316" s="61"/>
      <c r="C316" s="66" t="s">
        <v>35</v>
      </c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4"/>
    </row>
    <row r="317" spans="1:14" ht="16.5" thickBot="1">
      <c r="A317" s="67" t="s">
        <v>3</v>
      </c>
      <c r="B317" s="61"/>
      <c r="C317" s="23" t="s">
        <v>6</v>
      </c>
      <c r="D317" s="23" t="s">
        <v>7</v>
      </c>
      <c r="E317" s="23" t="s">
        <v>8</v>
      </c>
      <c r="F317" s="23" t="s">
        <v>9</v>
      </c>
      <c r="G317" s="23" t="s">
        <v>10</v>
      </c>
      <c r="H317" s="23" t="s">
        <v>11</v>
      </c>
      <c r="I317" s="23" t="s">
        <v>12</v>
      </c>
      <c r="J317" s="23" t="s">
        <v>13</v>
      </c>
      <c r="K317" s="23" t="s">
        <v>14</v>
      </c>
      <c r="L317" s="23" t="s">
        <v>15</v>
      </c>
      <c r="M317" s="24" t="s">
        <v>4</v>
      </c>
      <c r="N317" s="24" t="s">
        <v>5</v>
      </c>
    </row>
    <row r="318" spans="1:14" ht="16.5" thickBot="1">
      <c r="A318" s="20" t="s">
        <v>16</v>
      </c>
      <c r="B318" s="21" t="s">
        <v>21</v>
      </c>
      <c r="C318" s="28">
        <v>1</v>
      </c>
      <c r="D318" s="28">
        <v>1</v>
      </c>
      <c r="E318" s="28">
        <v>1</v>
      </c>
      <c r="F318" s="28">
        <v>1</v>
      </c>
      <c r="G318" s="28">
        <v>1</v>
      </c>
      <c r="H318" s="28">
        <v>1</v>
      </c>
      <c r="I318" s="28">
        <v>1</v>
      </c>
      <c r="J318" s="28">
        <v>1</v>
      </c>
      <c r="K318" s="28">
        <v>1</v>
      </c>
      <c r="L318" s="28">
        <v>1</v>
      </c>
      <c r="M318" s="28">
        <v>1</v>
      </c>
      <c r="N318" s="28">
        <v>1</v>
      </c>
    </row>
    <row r="319" spans="1:14" ht="16.5" thickBot="1">
      <c r="A319" s="25"/>
      <c r="B319" s="26"/>
      <c r="C319" s="26"/>
      <c r="D319" s="26"/>
      <c r="E319" s="26"/>
      <c r="F319" s="26"/>
      <c r="G319" s="26"/>
      <c r="H319" s="26"/>
      <c r="I319" s="26"/>
      <c r="J319" s="26"/>
      <c r="K319" s="26"/>
      <c r="L319" s="26"/>
      <c r="M319" s="26"/>
      <c r="N319" s="29"/>
    </row>
    <row r="320" spans="1:14" ht="16.5" thickBot="1">
      <c r="A320" s="68" t="s">
        <v>22</v>
      </c>
      <c r="B320" s="61"/>
      <c r="C320" s="30">
        <f>C318</f>
        <v>1</v>
      </c>
      <c r="D320" s="30">
        <f aca="true" t="shared" si="24" ref="D320:N320">D318</f>
        <v>1</v>
      </c>
      <c r="E320" s="30">
        <f t="shared" si="24"/>
        <v>1</v>
      </c>
      <c r="F320" s="30">
        <f t="shared" si="24"/>
        <v>1</v>
      </c>
      <c r="G320" s="30">
        <f t="shared" si="24"/>
        <v>1</v>
      </c>
      <c r="H320" s="30">
        <f t="shared" si="24"/>
        <v>1</v>
      </c>
      <c r="I320" s="30">
        <f t="shared" si="24"/>
        <v>1</v>
      </c>
      <c r="J320" s="30">
        <f t="shared" si="24"/>
        <v>1</v>
      </c>
      <c r="K320" s="30">
        <f t="shared" si="24"/>
        <v>1</v>
      </c>
      <c r="L320" s="30">
        <f t="shared" si="24"/>
        <v>1</v>
      </c>
      <c r="M320" s="30">
        <f t="shared" si="24"/>
        <v>1</v>
      </c>
      <c r="N320" s="30">
        <f t="shared" si="24"/>
        <v>1</v>
      </c>
    </row>
    <row r="321" spans="1:14" ht="16.5" thickBot="1">
      <c r="A321" s="60" t="s">
        <v>23</v>
      </c>
      <c r="B321" s="61"/>
      <c r="C321" s="73">
        <f>SUM(C318:N318)</f>
        <v>12</v>
      </c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61"/>
    </row>
    <row r="322" ht="16.5" customHeight="1"/>
    <row r="323" ht="16.5" customHeight="1"/>
    <row r="324" ht="16.5" thickBot="1"/>
    <row r="325" spans="1:14" ht="16.5" thickBot="1">
      <c r="A325" s="69" t="s">
        <v>0</v>
      </c>
      <c r="B325" s="64"/>
      <c r="C325" s="70" t="s">
        <v>51</v>
      </c>
      <c r="D325" s="71"/>
      <c r="E325" s="71"/>
      <c r="F325" s="71"/>
      <c r="G325" s="71"/>
      <c r="H325" s="71"/>
      <c r="I325" s="71"/>
      <c r="J325" s="71"/>
      <c r="K325" s="71"/>
      <c r="L325" s="71"/>
      <c r="M325" s="71"/>
      <c r="N325" s="72"/>
    </row>
    <row r="326" spans="1:14" ht="16.5" thickBot="1">
      <c r="A326" s="67" t="s">
        <v>1</v>
      </c>
      <c r="B326" s="61"/>
      <c r="C326" s="66" t="s">
        <v>56</v>
      </c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4"/>
    </row>
    <row r="327" spans="1:14" ht="16.5" thickBot="1">
      <c r="A327" s="65" t="s">
        <v>2</v>
      </c>
      <c r="B327" s="61"/>
      <c r="C327" s="66" t="s">
        <v>35</v>
      </c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4"/>
    </row>
    <row r="328" spans="1:14" ht="16.5" thickBot="1">
      <c r="A328" s="67" t="s">
        <v>3</v>
      </c>
      <c r="B328" s="61"/>
      <c r="C328" s="23" t="s">
        <v>6</v>
      </c>
      <c r="D328" s="23" t="s">
        <v>7</v>
      </c>
      <c r="E328" s="23" t="s">
        <v>8</v>
      </c>
      <c r="F328" s="23" t="s">
        <v>9</v>
      </c>
      <c r="G328" s="23" t="s">
        <v>10</v>
      </c>
      <c r="H328" s="23" t="s">
        <v>11</v>
      </c>
      <c r="I328" s="23" t="s">
        <v>12</v>
      </c>
      <c r="J328" s="23" t="s">
        <v>13</v>
      </c>
      <c r="K328" s="23" t="s">
        <v>14</v>
      </c>
      <c r="L328" s="23" t="s">
        <v>15</v>
      </c>
      <c r="M328" s="24" t="s">
        <v>4</v>
      </c>
      <c r="N328" s="24" t="s">
        <v>5</v>
      </c>
    </row>
    <row r="329" spans="1:14" ht="16.5" thickBot="1">
      <c r="A329" s="20" t="s">
        <v>16</v>
      </c>
      <c r="B329" s="21" t="s">
        <v>21</v>
      </c>
      <c r="C329" s="28">
        <v>13</v>
      </c>
      <c r="D329" s="28">
        <v>13</v>
      </c>
      <c r="E329" s="28">
        <v>13</v>
      </c>
      <c r="F329" s="28">
        <v>13</v>
      </c>
      <c r="G329" s="28">
        <v>13</v>
      </c>
      <c r="H329" s="28">
        <v>13</v>
      </c>
      <c r="I329" s="28">
        <v>13</v>
      </c>
      <c r="J329" s="28">
        <v>13</v>
      </c>
      <c r="K329" s="28">
        <v>13</v>
      </c>
      <c r="L329" s="28">
        <v>13</v>
      </c>
      <c r="M329" s="28">
        <v>13</v>
      </c>
      <c r="N329" s="28">
        <v>13</v>
      </c>
    </row>
    <row r="330" spans="1:14" ht="16.5" thickBot="1">
      <c r="A330" s="25"/>
      <c r="B330" s="26"/>
      <c r="C330" s="26"/>
      <c r="D330" s="26"/>
      <c r="E330" s="26"/>
      <c r="F330" s="26"/>
      <c r="G330" s="26"/>
      <c r="H330" s="26"/>
      <c r="I330" s="26"/>
      <c r="J330" s="26"/>
      <c r="K330" s="26"/>
      <c r="L330" s="26"/>
      <c r="M330" s="26"/>
      <c r="N330" s="29"/>
    </row>
    <row r="331" spans="1:14" ht="16.5" thickBot="1">
      <c r="A331" s="68" t="s">
        <v>22</v>
      </c>
      <c r="B331" s="61"/>
      <c r="C331" s="30">
        <f>C329</f>
        <v>13</v>
      </c>
      <c r="D331" s="30">
        <f aca="true" t="shared" si="25" ref="D331:N331">D329</f>
        <v>13</v>
      </c>
      <c r="E331" s="30">
        <f t="shared" si="25"/>
        <v>13</v>
      </c>
      <c r="F331" s="30">
        <f t="shared" si="25"/>
        <v>13</v>
      </c>
      <c r="G331" s="30">
        <f t="shared" si="25"/>
        <v>13</v>
      </c>
      <c r="H331" s="30">
        <f t="shared" si="25"/>
        <v>13</v>
      </c>
      <c r="I331" s="30">
        <f t="shared" si="25"/>
        <v>13</v>
      </c>
      <c r="J331" s="30">
        <f t="shared" si="25"/>
        <v>13</v>
      </c>
      <c r="K331" s="30">
        <f t="shared" si="25"/>
        <v>13</v>
      </c>
      <c r="L331" s="30">
        <f t="shared" si="25"/>
        <v>13</v>
      </c>
      <c r="M331" s="30">
        <f t="shared" si="25"/>
        <v>13</v>
      </c>
      <c r="N331" s="30">
        <f t="shared" si="25"/>
        <v>13</v>
      </c>
    </row>
    <row r="332" spans="1:14" ht="16.5" thickBot="1">
      <c r="A332" s="60" t="s">
        <v>23</v>
      </c>
      <c r="B332" s="61"/>
      <c r="C332" s="73">
        <f>SUM(C329:N329)</f>
        <v>156</v>
      </c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61"/>
    </row>
    <row r="333" ht="16.5" customHeight="1"/>
    <row r="334" ht="16.5" customHeight="1"/>
    <row r="335" ht="16.5" customHeight="1"/>
    <row r="336" ht="16.5" customHeight="1"/>
    <row r="337" ht="16.5" customHeight="1">
      <c r="F337" s="52">
        <v>11</v>
      </c>
    </row>
    <row r="338" ht="16.5" customHeight="1"/>
    <row r="339" ht="16.5" thickBot="1"/>
    <row r="340" spans="1:14" ht="16.5" thickBot="1">
      <c r="A340" s="69" t="s">
        <v>0</v>
      </c>
      <c r="B340" s="64"/>
      <c r="C340" s="70" t="s">
        <v>50</v>
      </c>
      <c r="D340" s="71"/>
      <c r="E340" s="71"/>
      <c r="F340" s="71"/>
      <c r="G340" s="71"/>
      <c r="H340" s="71"/>
      <c r="I340" s="71"/>
      <c r="J340" s="71"/>
      <c r="K340" s="71"/>
      <c r="L340" s="71"/>
      <c r="M340" s="71"/>
      <c r="N340" s="72"/>
    </row>
    <row r="341" spans="1:14" ht="16.5" thickBot="1">
      <c r="A341" s="67" t="s">
        <v>1</v>
      </c>
      <c r="B341" s="61"/>
      <c r="C341" s="66" t="s">
        <v>45</v>
      </c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4"/>
    </row>
    <row r="342" spans="1:14" ht="16.5" thickBot="1">
      <c r="A342" s="65" t="s">
        <v>2</v>
      </c>
      <c r="B342" s="61"/>
      <c r="C342" s="66" t="s">
        <v>35</v>
      </c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4"/>
    </row>
    <row r="343" spans="1:14" ht="16.5" thickBot="1">
      <c r="A343" s="67" t="s">
        <v>3</v>
      </c>
      <c r="B343" s="61"/>
      <c r="C343" s="23" t="s">
        <v>6</v>
      </c>
      <c r="D343" s="23" t="s">
        <v>7</v>
      </c>
      <c r="E343" s="23" t="s">
        <v>8</v>
      </c>
      <c r="F343" s="23" t="s">
        <v>9</v>
      </c>
      <c r="G343" s="23" t="s">
        <v>10</v>
      </c>
      <c r="H343" s="23" t="s">
        <v>11</v>
      </c>
      <c r="I343" s="23" t="s">
        <v>12</v>
      </c>
      <c r="J343" s="23" t="s">
        <v>13</v>
      </c>
      <c r="K343" s="23" t="s">
        <v>14</v>
      </c>
      <c r="L343" s="23" t="s">
        <v>15</v>
      </c>
      <c r="M343" s="24" t="s">
        <v>4</v>
      </c>
      <c r="N343" s="24" t="s">
        <v>5</v>
      </c>
    </row>
    <row r="344" spans="1:14" ht="16.5" thickBot="1">
      <c r="A344" s="20" t="s">
        <v>16</v>
      </c>
      <c r="B344" s="21" t="s">
        <v>21</v>
      </c>
      <c r="C344" s="28">
        <v>13</v>
      </c>
      <c r="D344" s="28">
        <v>13</v>
      </c>
      <c r="E344" s="28">
        <v>13</v>
      </c>
      <c r="F344" s="28">
        <v>13</v>
      </c>
      <c r="G344" s="28">
        <v>13</v>
      </c>
      <c r="H344" s="28">
        <v>13</v>
      </c>
      <c r="I344" s="28">
        <v>13</v>
      </c>
      <c r="J344" s="28">
        <v>13</v>
      </c>
      <c r="K344" s="28">
        <v>13</v>
      </c>
      <c r="L344" s="28">
        <v>13</v>
      </c>
      <c r="M344" s="28">
        <v>13</v>
      </c>
      <c r="N344" s="28">
        <v>13</v>
      </c>
    </row>
    <row r="345" spans="1:14" ht="16.5" thickBot="1">
      <c r="A345" s="25"/>
      <c r="B345" s="26"/>
      <c r="C345" s="26"/>
      <c r="D345" s="26"/>
      <c r="E345" s="26"/>
      <c r="F345" s="26"/>
      <c r="G345" s="26"/>
      <c r="H345" s="26"/>
      <c r="I345" s="26"/>
      <c r="J345" s="26"/>
      <c r="K345" s="26"/>
      <c r="L345" s="26"/>
      <c r="M345" s="26"/>
      <c r="N345" s="29"/>
    </row>
    <row r="346" spans="1:14" ht="16.5" thickBot="1">
      <c r="A346" s="68" t="s">
        <v>22</v>
      </c>
      <c r="B346" s="61"/>
      <c r="C346" s="30">
        <f>C344</f>
        <v>13</v>
      </c>
      <c r="D346" s="30">
        <f aca="true" t="shared" si="26" ref="D346:N346">D344</f>
        <v>13</v>
      </c>
      <c r="E346" s="30">
        <f t="shared" si="26"/>
        <v>13</v>
      </c>
      <c r="F346" s="30">
        <f t="shared" si="26"/>
        <v>13</v>
      </c>
      <c r="G346" s="30">
        <f t="shared" si="26"/>
        <v>13</v>
      </c>
      <c r="H346" s="30">
        <f t="shared" si="26"/>
        <v>13</v>
      </c>
      <c r="I346" s="30">
        <f t="shared" si="26"/>
        <v>13</v>
      </c>
      <c r="J346" s="30">
        <f t="shared" si="26"/>
        <v>13</v>
      </c>
      <c r="K346" s="30">
        <f t="shared" si="26"/>
        <v>13</v>
      </c>
      <c r="L346" s="30">
        <f t="shared" si="26"/>
        <v>13</v>
      </c>
      <c r="M346" s="30">
        <f t="shared" si="26"/>
        <v>13</v>
      </c>
      <c r="N346" s="30">
        <f t="shared" si="26"/>
        <v>13</v>
      </c>
    </row>
    <row r="347" spans="1:14" ht="16.5" thickBot="1">
      <c r="A347" s="60" t="s">
        <v>23</v>
      </c>
      <c r="B347" s="61"/>
      <c r="C347" s="73">
        <f>SUM(C344:N344)</f>
        <v>156</v>
      </c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61"/>
    </row>
    <row r="355" spans="1:10" ht="15.75">
      <c r="A355" s="45" t="s">
        <v>33</v>
      </c>
      <c r="J355" s="45" t="s">
        <v>34</v>
      </c>
    </row>
  </sheetData>
  <sheetProtection/>
  <mergeCells count="272">
    <mergeCell ref="A230:B230"/>
    <mergeCell ref="C230:N230"/>
    <mergeCell ref="A231:B231"/>
    <mergeCell ref="C231:N231"/>
    <mergeCell ref="A232:B232"/>
    <mergeCell ref="C232:N232"/>
    <mergeCell ref="A233:B233"/>
    <mergeCell ref="A236:B236"/>
    <mergeCell ref="A237:B237"/>
    <mergeCell ref="C237:N237"/>
    <mergeCell ref="A241:B241"/>
    <mergeCell ref="C241:N241"/>
    <mergeCell ref="A242:B242"/>
    <mergeCell ref="C242:N242"/>
    <mergeCell ref="A243:B243"/>
    <mergeCell ref="C243:N243"/>
    <mergeCell ref="A244:B244"/>
    <mergeCell ref="A247:B247"/>
    <mergeCell ref="A248:B248"/>
    <mergeCell ref="C248:N248"/>
    <mergeCell ref="A252:B252"/>
    <mergeCell ref="C252:N252"/>
    <mergeCell ref="A253:B253"/>
    <mergeCell ref="C253:N253"/>
    <mergeCell ref="A254:B254"/>
    <mergeCell ref="C254:N254"/>
    <mergeCell ref="A255:B255"/>
    <mergeCell ref="A258:B258"/>
    <mergeCell ref="A259:B259"/>
    <mergeCell ref="C259:N259"/>
    <mergeCell ref="A266:B266"/>
    <mergeCell ref="C266:N266"/>
    <mergeCell ref="A267:B267"/>
    <mergeCell ref="C267:N267"/>
    <mergeCell ref="A268:B268"/>
    <mergeCell ref="C268:N268"/>
    <mergeCell ref="A269:B269"/>
    <mergeCell ref="A272:B272"/>
    <mergeCell ref="A273:B273"/>
    <mergeCell ref="C273:N273"/>
    <mergeCell ref="A277:B277"/>
    <mergeCell ref="C277:N277"/>
    <mergeCell ref="A278:B278"/>
    <mergeCell ref="C278:N278"/>
    <mergeCell ref="A279:B279"/>
    <mergeCell ref="C279:N279"/>
    <mergeCell ref="A280:B280"/>
    <mergeCell ref="A283:B283"/>
    <mergeCell ref="A284:B284"/>
    <mergeCell ref="C284:N284"/>
    <mergeCell ref="A288:B288"/>
    <mergeCell ref="C288:N288"/>
    <mergeCell ref="A289:B289"/>
    <mergeCell ref="C289:N289"/>
    <mergeCell ref="A290:B290"/>
    <mergeCell ref="C290:N290"/>
    <mergeCell ref="A291:B291"/>
    <mergeCell ref="A294:B294"/>
    <mergeCell ref="A295:B295"/>
    <mergeCell ref="C295:N295"/>
    <mergeCell ref="A303:B303"/>
    <mergeCell ref="C303:N303"/>
    <mergeCell ref="A304:B304"/>
    <mergeCell ref="C304:N304"/>
    <mergeCell ref="A305:B305"/>
    <mergeCell ref="C305:N305"/>
    <mergeCell ref="A306:B306"/>
    <mergeCell ref="A309:B309"/>
    <mergeCell ref="A310:B310"/>
    <mergeCell ref="C310:N310"/>
    <mergeCell ref="A314:B314"/>
    <mergeCell ref="C314:N314"/>
    <mergeCell ref="A315:B315"/>
    <mergeCell ref="C315:N315"/>
    <mergeCell ref="A316:B316"/>
    <mergeCell ref="C316:N316"/>
    <mergeCell ref="A317:B317"/>
    <mergeCell ref="A320:B320"/>
    <mergeCell ref="A321:B321"/>
    <mergeCell ref="C321:N321"/>
    <mergeCell ref="A325:B325"/>
    <mergeCell ref="C325:N325"/>
    <mergeCell ref="A326:B326"/>
    <mergeCell ref="C326:N326"/>
    <mergeCell ref="C332:N332"/>
    <mergeCell ref="A340:B340"/>
    <mergeCell ref="C340:N340"/>
    <mergeCell ref="A327:B327"/>
    <mergeCell ref="C327:N327"/>
    <mergeCell ref="A328:B328"/>
    <mergeCell ref="A331:B331"/>
    <mergeCell ref="A228:M228"/>
    <mergeCell ref="A343:B343"/>
    <mergeCell ref="A346:B346"/>
    <mergeCell ref="A347:B347"/>
    <mergeCell ref="C347:N347"/>
    <mergeCell ref="A341:B341"/>
    <mergeCell ref="C341:N341"/>
    <mergeCell ref="A342:B342"/>
    <mergeCell ref="C342:N342"/>
    <mergeCell ref="A332:B332"/>
    <mergeCell ref="A2:M2"/>
    <mergeCell ref="A4:B4"/>
    <mergeCell ref="C4:N4"/>
    <mergeCell ref="A5:B5"/>
    <mergeCell ref="C5:N5"/>
    <mergeCell ref="A6:B6"/>
    <mergeCell ref="C6:N6"/>
    <mergeCell ref="A7:B7"/>
    <mergeCell ref="A13:B13"/>
    <mergeCell ref="A14:B14"/>
    <mergeCell ref="C14:N14"/>
    <mergeCell ref="A18:B18"/>
    <mergeCell ref="C18:N18"/>
    <mergeCell ref="A19:B19"/>
    <mergeCell ref="C19:N19"/>
    <mergeCell ref="A20:B20"/>
    <mergeCell ref="C20:N20"/>
    <mergeCell ref="A21:B21"/>
    <mergeCell ref="A27:B27"/>
    <mergeCell ref="A28:B28"/>
    <mergeCell ref="C28:N28"/>
    <mergeCell ref="A32:B32"/>
    <mergeCell ref="C32:N32"/>
    <mergeCell ref="A33:B33"/>
    <mergeCell ref="C33:N33"/>
    <mergeCell ref="A34:B34"/>
    <mergeCell ref="C34:N34"/>
    <mergeCell ref="A35:B35"/>
    <mergeCell ref="A41:B41"/>
    <mergeCell ref="A42:B42"/>
    <mergeCell ref="C42:N42"/>
    <mergeCell ref="A46:B46"/>
    <mergeCell ref="C46:N46"/>
    <mergeCell ref="A47:B47"/>
    <mergeCell ref="C47:N47"/>
    <mergeCell ref="A48:B48"/>
    <mergeCell ref="C48:N48"/>
    <mergeCell ref="A49:B49"/>
    <mergeCell ref="A55:B55"/>
    <mergeCell ref="A56:B56"/>
    <mergeCell ref="C56:N56"/>
    <mergeCell ref="A61:B61"/>
    <mergeCell ref="C61:N61"/>
    <mergeCell ref="A62:B62"/>
    <mergeCell ref="C62:N62"/>
    <mergeCell ref="A63:B63"/>
    <mergeCell ref="C63:N63"/>
    <mergeCell ref="A64:B64"/>
    <mergeCell ref="A70:B70"/>
    <mergeCell ref="A71:B71"/>
    <mergeCell ref="C71:N71"/>
    <mergeCell ref="A75:B75"/>
    <mergeCell ref="C75:N75"/>
    <mergeCell ref="A76:B76"/>
    <mergeCell ref="C76:N76"/>
    <mergeCell ref="A77:B77"/>
    <mergeCell ref="C77:N77"/>
    <mergeCell ref="A78:B78"/>
    <mergeCell ref="A84:B84"/>
    <mergeCell ref="A85:B85"/>
    <mergeCell ref="C85:N85"/>
    <mergeCell ref="A90:B90"/>
    <mergeCell ref="C90:N90"/>
    <mergeCell ref="A91:B91"/>
    <mergeCell ref="C91:N91"/>
    <mergeCell ref="A92:B92"/>
    <mergeCell ref="C92:N92"/>
    <mergeCell ref="A93:B93"/>
    <mergeCell ref="A99:B99"/>
    <mergeCell ref="A100:B100"/>
    <mergeCell ref="C100:N100"/>
    <mergeCell ref="A104:B104"/>
    <mergeCell ref="C104:N104"/>
    <mergeCell ref="A105:B105"/>
    <mergeCell ref="C105:N105"/>
    <mergeCell ref="A106:B106"/>
    <mergeCell ref="C106:N106"/>
    <mergeCell ref="A107:B107"/>
    <mergeCell ref="A113:B113"/>
    <mergeCell ref="A114:B114"/>
    <mergeCell ref="C114:N114"/>
    <mergeCell ref="A120:B120"/>
    <mergeCell ref="C120:N120"/>
    <mergeCell ref="A121:B121"/>
    <mergeCell ref="C121:N121"/>
    <mergeCell ref="A127:B127"/>
    <mergeCell ref="C127:N127"/>
    <mergeCell ref="A122:B122"/>
    <mergeCell ref="C122:N122"/>
    <mergeCell ref="A123:B123"/>
    <mergeCell ref="A126:B126"/>
    <mergeCell ref="A131:B131"/>
    <mergeCell ref="C131:N131"/>
    <mergeCell ref="A137:B137"/>
    <mergeCell ref="C138:N138"/>
    <mergeCell ref="A134:B134"/>
    <mergeCell ref="A138:B138"/>
    <mergeCell ref="A132:B132"/>
    <mergeCell ref="C132:N132"/>
    <mergeCell ref="A133:B133"/>
    <mergeCell ref="C133:N133"/>
    <mergeCell ref="A142:B142"/>
    <mergeCell ref="C142:N142"/>
    <mergeCell ref="A143:B143"/>
    <mergeCell ref="C143:N143"/>
    <mergeCell ref="A144:B144"/>
    <mergeCell ref="C144:N144"/>
    <mergeCell ref="A145:B145"/>
    <mergeCell ref="A148:B148"/>
    <mergeCell ref="A149:B149"/>
    <mergeCell ref="C149:N149"/>
    <mergeCell ref="A156:B156"/>
    <mergeCell ref="C156:N156"/>
    <mergeCell ref="A157:B157"/>
    <mergeCell ref="C157:N157"/>
    <mergeCell ref="A158:B158"/>
    <mergeCell ref="C158:N158"/>
    <mergeCell ref="A159:B159"/>
    <mergeCell ref="A162:B162"/>
    <mergeCell ref="A163:B163"/>
    <mergeCell ref="C163:N163"/>
    <mergeCell ref="A167:B167"/>
    <mergeCell ref="C167:N167"/>
    <mergeCell ref="A168:B168"/>
    <mergeCell ref="C168:N168"/>
    <mergeCell ref="A169:B169"/>
    <mergeCell ref="C169:N169"/>
    <mergeCell ref="A170:B170"/>
    <mergeCell ref="A173:B173"/>
    <mergeCell ref="A174:B174"/>
    <mergeCell ref="C174:N174"/>
    <mergeCell ref="A178:B178"/>
    <mergeCell ref="C178:N178"/>
    <mergeCell ref="A179:B179"/>
    <mergeCell ref="C179:N179"/>
    <mergeCell ref="A180:B180"/>
    <mergeCell ref="C180:N180"/>
    <mergeCell ref="A181:B181"/>
    <mergeCell ref="A184:B184"/>
    <mergeCell ref="A185:B185"/>
    <mergeCell ref="C185:N185"/>
    <mergeCell ref="A192:B192"/>
    <mergeCell ref="C192:N192"/>
    <mergeCell ref="A193:B193"/>
    <mergeCell ref="C193:N193"/>
    <mergeCell ref="A194:B194"/>
    <mergeCell ref="C194:N194"/>
    <mergeCell ref="A195:B195"/>
    <mergeCell ref="A198:B198"/>
    <mergeCell ref="A199:B199"/>
    <mergeCell ref="C199:N199"/>
    <mergeCell ref="A203:B203"/>
    <mergeCell ref="C203:N203"/>
    <mergeCell ref="A204:B204"/>
    <mergeCell ref="C204:N204"/>
    <mergeCell ref="A205:B205"/>
    <mergeCell ref="C205:N205"/>
    <mergeCell ref="A206:B206"/>
    <mergeCell ref="A209:B209"/>
    <mergeCell ref="A210:B210"/>
    <mergeCell ref="C210:N210"/>
    <mergeCell ref="A214:B214"/>
    <mergeCell ref="C214:N214"/>
    <mergeCell ref="A215:B215"/>
    <mergeCell ref="C215:N215"/>
    <mergeCell ref="A221:B221"/>
    <mergeCell ref="C221:N221"/>
    <mergeCell ref="A216:B216"/>
    <mergeCell ref="C216:N216"/>
    <mergeCell ref="A217:B217"/>
    <mergeCell ref="A220:B220"/>
  </mergeCells>
  <printOptions/>
  <pageMargins left="0.31496062992125984" right="0.28" top="0.35433070866141736" bottom="0.35433070866141736" header="0.31496062992125984" footer="0.31496062992125984"/>
  <pageSetup blackAndWhite="1"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E1">
      <selection activeCell="D14" sqref="D14:O14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4.00390625" style="0" customWidth="1"/>
  </cols>
  <sheetData>
    <row r="4" ht="15.75" thickBot="1"/>
    <row r="5" spans="2:15" ht="15.75" thickBot="1">
      <c r="B5" s="79" t="s">
        <v>0</v>
      </c>
      <c r="C5" s="77"/>
      <c r="D5" s="83" t="s">
        <v>32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87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5" customHeight="1" thickBot="1">
      <c r="B9" s="15" t="s">
        <v>16</v>
      </c>
      <c r="C9" s="3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8.75" customHeight="1" thickBot="1">
      <c r="B10" s="16"/>
      <c r="C10" s="5" t="s">
        <v>18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33" customHeight="1" thickBot="1">
      <c r="B11" s="16"/>
      <c r="C11" s="6" t="s">
        <v>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3.25" customHeight="1" thickBot="1">
      <c r="B12" s="17"/>
      <c r="C12" s="6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27">
        <v>187</v>
      </c>
      <c r="E14" s="27">
        <v>161</v>
      </c>
      <c r="F14" s="27">
        <v>185</v>
      </c>
      <c r="G14" s="27">
        <v>153</v>
      </c>
      <c r="H14" s="27">
        <v>186</v>
      </c>
      <c r="I14" s="27">
        <v>176</v>
      </c>
      <c r="J14" s="27">
        <v>153</v>
      </c>
      <c r="K14" s="27">
        <v>175</v>
      </c>
      <c r="L14" s="27">
        <v>181</v>
      </c>
      <c r="M14" s="27">
        <v>219</v>
      </c>
      <c r="N14" s="27">
        <v>174</v>
      </c>
      <c r="O14" s="27">
        <v>206</v>
      </c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</row>
    <row r="17" spans="2:15" ht="15.75" thickBot="1">
      <c r="B17" s="78" t="s">
        <v>23</v>
      </c>
      <c r="C17" s="77"/>
      <c r="D17" s="81">
        <f>SUM(D14:O14)</f>
        <v>2156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A1">
      <selection activeCell="E29" sqref="E29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4.00390625" style="0" customWidth="1"/>
  </cols>
  <sheetData>
    <row r="4" ht="15.75" thickBot="1"/>
    <row r="5" spans="2:15" ht="15.75" thickBot="1">
      <c r="B5" s="79" t="s">
        <v>0</v>
      </c>
      <c r="C5" s="77"/>
      <c r="D5" s="83" t="s">
        <v>36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216.7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5" customHeight="1" thickBot="1">
      <c r="B9" s="15" t="s">
        <v>16</v>
      </c>
      <c r="C9" s="3" t="s">
        <v>17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</row>
    <row r="10" spans="2:15" ht="18.75" customHeight="1" thickBot="1">
      <c r="B10" s="16"/>
      <c r="C10" s="5" t="s">
        <v>18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2:15" ht="49.5" customHeight="1" thickBot="1">
      <c r="B11" s="16"/>
      <c r="C11" s="6" t="s">
        <v>19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</row>
    <row r="12" spans="2:15" ht="23.25" customHeight="1" thickBot="1">
      <c r="B12" s="17"/>
      <c r="C12" s="6" t="s">
        <v>20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27">
        <v>2391</v>
      </c>
      <c r="E14" s="27">
        <v>2308</v>
      </c>
      <c r="F14" s="27">
        <v>2053</v>
      </c>
      <c r="G14" s="27">
        <v>2118</v>
      </c>
      <c r="H14" s="27">
        <v>2087</v>
      </c>
      <c r="I14" s="27">
        <v>2476</v>
      </c>
      <c r="J14" s="27">
        <v>2582</v>
      </c>
      <c r="K14" s="27">
        <v>2526</v>
      </c>
      <c r="L14" s="27">
        <v>2409</v>
      </c>
      <c r="M14" s="27">
        <v>2144</v>
      </c>
      <c r="N14" s="27">
        <v>2130</v>
      </c>
      <c r="O14" s="27">
        <v>2079</v>
      </c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0</v>
      </c>
      <c r="E16" s="7">
        <f t="shared" si="0"/>
        <v>0</v>
      </c>
      <c r="F16" s="7">
        <f t="shared" si="0"/>
        <v>0</v>
      </c>
      <c r="G16" s="7">
        <f t="shared" si="0"/>
        <v>0</v>
      </c>
      <c r="H16" s="7">
        <f t="shared" si="0"/>
        <v>0</v>
      </c>
      <c r="I16" s="7">
        <f t="shared" si="0"/>
        <v>0</v>
      </c>
      <c r="J16" s="7">
        <f t="shared" si="0"/>
        <v>0</v>
      </c>
      <c r="K16" s="7">
        <f t="shared" si="0"/>
        <v>0</v>
      </c>
      <c r="L16" s="7">
        <f t="shared" si="0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</row>
    <row r="17" spans="2:15" ht="15.75" thickBot="1">
      <c r="B17" s="78" t="s">
        <v>23</v>
      </c>
      <c r="C17" s="77"/>
      <c r="D17" s="81">
        <f>SUM(D14:O14)</f>
        <v>27303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B16:C16"/>
    <mergeCell ref="B17:C17"/>
    <mergeCell ref="B5:C5"/>
    <mergeCell ref="B6:C6"/>
    <mergeCell ref="B7:C7"/>
    <mergeCell ref="B8:C8"/>
    <mergeCell ref="D17:O17"/>
    <mergeCell ref="D5:O5"/>
    <mergeCell ref="D6:O6"/>
    <mergeCell ref="D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19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1.421875" style="0" customWidth="1"/>
  </cols>
  <sheetData>
    <row r="4" ht="15.75" thickBot="1"/>
    <row r="5" spans="2:15" ht="15.75" thickBot="1">
      <c r="B5" s="79" t="s">
        <v>0</v>
      </c>
      <c r="C5" s="77"/>
      <c r="D5" s="83" t="s">
        <v>24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4000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30.75" customHeight="1" thickBot="1">
      <c r="B9" s="15" t="s">
        <v>16</v>
      </c>
      <c r="C9" s="3" t="s">
        <v>17</v>
      </c>
      <c r="D9" s="27">
        <v>640</v>
      </c>
      <c r="E9" s="27">
        <v>620</v>
      </c>
      <c r="F9" s="27">
        <v>550</v>
      </c>
      <c r="G9" s="27">
        <v>62230</v>
      </c>
      <c r="H9" s="27">
        <v>38350</v>
      </c>
      <c r="I9" s="27">
        <v>28350</v>
      </c>
      <c r="J9" s="27">
        <v>9640</v>
      </c>
      <c r="K9" s="27">
        <v>16100</v>
      </c>
      <c r="L9" s="27">
        <v>28220</v>
      </c>
      <c r="M9" s="27">
        <v>82680</v>
      </c>
      <c r="N9" s="27">
        <v>40280</v>
      </c>
      <c r="O9" s="27">
        <v>27910</v>
      </c>
    </row>
    <row r="10" spans="2:15" ht="29.25" thickBot="1">
      <c r="B10" s="16"/>
      <c r="C10" s="5" t="s">
        <v>18</v>
      </c>
      <c r="D10" s="27">
        <v>250</v>
      </c>
      <c r="E10" s="27">
        <v>460</v>
      </c>
      <c r="F10" s="27">
        <v>370</v>
      </c>
      <c r="G10" s="27">
        <v>134120</v>
      </c>
      <c r="H10" s="27">
        <v>146850</v>
      </c>
      <c r="I10" s="27">
        <v>87420</v>
      </c>
      <c r="J10" s="27">
        <v>43520</v>
      </c>
      <c r="K10" s="27">
        <v>56310</v>
      </c>
      <c r="L10" s="27">
        <v>57420</v>
      </c>
      <c r="M10" s="27">
        <v>171800</v>
      </c>
      <c r="N10" s="27">
        <v>78990</v>
      </c>
      <c r="O10" s="27">
        <v>61600</v>
      </c>
    </row>
    <row r="11" spans="2:15" ht="42.75" customHeight="1" thickBot="1">
      <c r="B11" s="16"/>
      <c r="C11" s="6" t="s">
        <v>19</v>
      </c>
      <c r="D11" s="27">
        <v>10830</v>
      </c>
      <c r="E11" s="27">
        <v>0</v>
      </c>
      <c r="F11" s="27">
        <v>0</v>
      </c>
      <c r="G11" s="27">
        <v>63940</v>
      </c>
      <c r="H11" s="27">
        <v>79840</v>
      </c>
      <c r="I11" s="27">
        <v>43900</v>
      </c>
      <c r="J11" s="27">
        <v>20350</v>
      </c>
      <c r="K11" s="27">
        <v>23340</v>
      </c>
      <c r="L11" s="27">
        <v>21510</v>
      </c>
      <c r="M11" s="27">
        <v>104600</v>
      </c>
      <c r="N11" s="27">
        <v>58810</v>
      </c>
      <c r="O11" s="27">
        <v>43010</v>
      </c>
    </row>
    <row r="12" spans="2:15" ht="29.25" thickBot="1">
      <c r="B12" s="17"/>
      <c r="C12" s="6" t="s">
        <v>20</v>
      </c>
      <c r="D12" s="27">
        <v>6990</v>
      </c>
      <c r="E12" s="27">
        <v>0</v>
      </c>
      <c r="F12" s="27">
        <v>0</v>
      </c>
      <c r="G12" s="27">
        <v>124630</v>
      </c>
      <c r="H12" s="27">
        <v>121930</v>
      </c>
      <c r="I12" s="27">
        <v>76130</v>
      </c>
      <c r="J12" s="27">
        <v>36980</v>
      </c>
      <c r="K12" s="27">
        <v>45430</v>
      </c>
      <c r="L12" s="27">
        <v>51040</v>
      </c>
      <c r="M12" s="27">
        <v>166650</v>
      </c>
      <c r="N12" s="27">
        <v>81140</v>
      </c>
      <c r="O12" s="27">
        <v>61900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29.2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>SUM(D9:D12)</f>
        <v>18710</v>
      </c>
      <c r="E16" s="7">
        <f aca="true" t="shared" si="0" ref="E16:O16">SUM(E9:E12)</f>
        <v>1080</v>
      </c>
      <c r="F16" s="7">
        <f t="shared" si="0"/>
        <v>920</v>
      </c>
      <c r="G16" s="7">
        <f t="shared" si="0"/>
        <v>384920</v>
      </c>
      <c r="H16" s="7">
        <f t="shared" si="0"/>
        <v>386970</v>
      </c>
      <c r="I16" s="7">
        <f t="shared" si="0"/>
        <v>235800</v>
      </c>
      <c r="J16" s="7">
        <f t="shared" si="0"/>
        <v>110490</v>
      </c>
      <c r="K16" s="7">
        <f t="shared" si="0"/>
        <v>141180</v>
      </c>
      <c r="L16" s="7">
        <f t="shared" si="0"/>
        <v>158190</v>
      </c>
      <c r="M16" s="7">
        <f t="shared" si="0"/>
        <v>525730</v>
      </c>
      <c r="N16" s="7">
        <f t="shared" si="0"/>
        <v>259220</v>
      </c>
      <c r="O16" s="7">
        <f t="shared" si="0"/>
        <v>194420</v>
      </c>
    </row>
    <row r="17" spans="2:15" ht="15.75" thickBot="1">
      <c r="B17" s="78" t="s">
        <v>23</v>
      </c>
      <c r="C17" s="77"/>
      <c r="D17" s="81">
        <f>SUM(D16:O16)</f>
        <v>2417630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A1">
      <selection activeCell="H25" sqref="H25"/>
    </sheetView>
  </sheetViews>
  <sheetFormatPr defaultColWidth="9.140625" defaultRowHeight="15"/>
  <cols>
    <col min="1" max="1" width="4.140625" style="0" customWidth="1"/>
    <col min="2" max="2" width="14.57421875" style="0" customWidth="1"/>
    <col min="3" max="3" width="24.28125" style="0" customWidth="1"/>
    <col min="4" max="4" width="10.7109375" style="0" customWidth="1"/>
    <col min="14" max="14" width="9.8515625" style="0" bestFit="1" customWidth="1"/>
    <col min="15" max="15" width="10.7109375" style="0" customWidth="1"/>
  </cols>
  <sheetData>
    <row r="4" ht="15.75" thickBot="1"/>
    <row r="5" spans="2:15" ht="15.75" thickBot="1">
      <c r="B5" s="79" t="s">
        <v>0</v>
      </c>
      <c r="C5" s="77"/>
      <c r="D5" s="83" t="s">
        <v>25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3500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1.75" customHeight="1" thickBot="1">
      <c r="B9" s="15" t="s">
        <v>16</v>
      </c>
      <c r="C9" s="3" t="s">
        <v>17</v>
      </c>
      <c r="D9" s="27">
        <v>118520</v>
      </c>
      <c r="E9" s="27">
        <v>97094</v>
      </c>
      <c r="F9" s="27">
        <v>64761</v>
      </c>
      <c r="G9" s="27">
        <v>17620</v>
      </c>
      <c r="H9" s="27">
        <v>9817</v>
      </c>
      <c r="I9" s="27">
        <v>11189</v>
      </c>
      <c r="J9" s="27">
        <v>10481</v>
      </c>
      <c r="K9" s="27">
        <v>10066</v>
      </c>
      <c r="L9" s="27">
        <v>17302</v>
      </c>
      <c r="M9" s="27">
        <v>92807</v>
      </c>
      <c r="N9" s="27">
        <v>125370</v>
      </c>
      <c r="O9" s="27">
        <v>152160</v>
      </c>
    </row>
    <row r="10" spans="2:15" ht="21.75" customHeight="1" thickBot="1">
      <c r="B10" s="16"/>
      <c r="C10" s="5" t="s">
        <v>18</v>
      </c>
      <c r="D10" s="27">
        <v>257806</v>
      </c>
      <c r="E10" s="27">
        <v>207224</v>
      </c>
      <c r="F10" s="27">
        <v>135111</v>
      </c>
      <c r="G10" s="27">
        <v>35510</v>
      </c>
      <c r="H10" s="27">
        <v>37863</v>
      </c>
      <c r="I10" s="27">
        <v>43042</v>
      </c>
      <c r="J10" s="27">
        <v>40770</v>
      </c>
      <c r="K10" s="27">
        <v>38448</v>
      </c>
      <c r="L10" s="27">
        <v>34248</v>
      </c>
      <c r="M10" s="27">
        <v>201131</v>
      </c>
      <c r="N10" s="27">
        <v>269856</v>
      </c>
      <c r="O10" s="27">
        <v>329902</v>
      </c>
    </row>
    <row r="11" spans="2:15" ht="33" customHeight="1" thickBot="1">
      <c r="B11" s="16"/>
      <c r="C11" s="6" t="s">
        <v>19</v>
      </c>
      <c r="D11" s="27">
        <v>190378</v>
      </c>
      <c r="E11" s="27">
        <v>138949</v>
      </c>
      <c r="F11" s="27">
        <v>81017</v>
      </c>
      <c r="G11" s="27">
        <v>16416</v>
      </c>
      <c r="H11" s="27">
        <v>18110</v>
      </c>
      <c r="I11" s="27">
        <v>18196</v>
      </c>
      <c r="J11" s="27">
        <v>20928</v>
      </c>
      <c r="K11" s="27">
        <v>16808</v>
      </c>
      <c r="L11" s="27">
        <v>15322</v>
      </c>
      <c r="M11" s="27">
        <v>117287</v>
      </c>
      <c r="N11" s="27">
        <v>154381</v>
      </c>
      <c r="O11" s="27">
        <v>163528</v>
      </c>
    </row>
    <row r="12" spans="2:15" ht="21" customHeight="1" thickBot="1">
      <c r="B12" s="17"/>
      <c r="C12" s="6" t="s">
        <v>20</v>
      </c>
      <c r="D12" s="27">
        <v>267860</v>
      </c>
      <c r="E12" s="27">
        <v>217104</v>
      </c>
      <c r="F12" s="27">
        <v>143513</v>
      </c>
      <c r="G12" s="27">
        <v>37676</v>
      </c>
      <c r="H12" s="27">
        <v>35132</v>
      </c>
      <c r="I12" s="27">
        <v>41225</v>
      </c>
      <c r="J12" s="27">
        <v>37289</v>
      </c>
      <c r="K12" s="27">
        <v>34522</v>
      </c>
      <c r="L12" s="27">
        <v>35930</v>
      </c>
      <c r="M12" s="27">
        <v>199447</v>
      </c>
      <c r="N12" s="27">
        <v>261897</v>
      </c>
      <c r="O12" s="27">
        <v>298556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834564</v>
      </c>
      <c r="E16" s="7">
        <f t="shared" si="0"/>
        <v>660371</v>
      </c>
      <c r="F16" s="7">
        <f t="shared" si="0"/>
        <v>424402</v>
      </c>
      <c r="G16" s="7">
        <f t="shared" si="0"/>
        <v>107222</v>
      </c>
      <c r="H16" s="7">
        <f t="shared" si="0"/>
        <v>100922</v>
      </c>
      <c r="I16" s="7">
        <f t="shared" si="0"/>
        <v>113652</v>
      </c>
      <c r="J16" s="7">
        <f t="shared" si="0"/>
        <v>109468</v>
      </c>
      <c r="K16" s="7">
        <f t="shared" si="0"/>
        <v>99844</v>
      </c>
      <c r="L16" s="7">
        <f t="shared" si="0"/>
        <v>102802</v>
      </c>
      <c r="M16" s="7">
        <f t="shared" si="0"/>
        <v>610672</v>
      </c>
      <c r="N16" s="7">
        <f t="shared" si="0"/>
        <v>811504</v>
      </c>
      <c r="O16" s="7">
        <f t="shared" si="0"/>
        <v>944146</v>
      </c>
    </row>
    <row r="17" spans="2:15" ht="15.75" thickBot="1">
      <c r="B17" s="78" t="s">
        <v>23</v>
      </c>
      <c r="C17" s="77"/>
      <c r="D17" s="81">
        <f>SUM(D16:O16)</f>
        <v>4919569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B16:C16"/>
    <mergeCell ref="B17:C17"/>
    <mergeCell ref="B5:C5"/>
    <mergeCell ref="B6:C6"/>
    <mergeCell ref="B7:C7"/>
    <mergeCell ref="B8:C8"/>
    <mergeCell ref="D17:O17"/>
    <mergeCell ref="D5:O5"/>
    <mergeCell ref="D6:O6"/>
    <mergeCell ref="D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C1">
      <selection activeCell="J25" sqref="J25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4.00390625" style="0" customWidth="1"/>
  </cols>
  <sheetData>
    <row r="4" ht="15.75" thickBot="1"/>
    <row r="5" spans="2:15" ht="15.75" thickBot="1">
      <c r="B5" s="79" t="s">
        <v>0</v>
      </c>
      <c r="C5" s="77"/>
      <c r="D5" s="83" t="s">
        <v>26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2000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25" customHeight="1" thickBot="1">
      <c r="B9" s="15" t="s">
        <v>16</v>
      </c>
      <c r="C9" s="3" t="s">
        <v>17</v>
      </c>
      <c r="D9" s="27">
        <v>129792</v>
      </c>
      <c r="E9" s="27">
        <v>120516</v>
      </c>
      <c r="F9" s="27">
        <v>144432</v>
      </c>
      <c r="G9" s="27">
        <v>108522</v>
      </c>
      <c r="H9" s="27">
        <v>9222</v>
      </c>
      <c r="I9" s="27">
        <v>7920</v>
      </c>
      <c r="J9" s="27">
        <v>7950</v>
      </c>
      <c r="K9" s="27">
        <v>7626</v>
      </c>
      <c r="L9" s="27">
        <v>14784</v>
      </c>
      <c r="M9" s="27">
        <v>18042</v>
      </c>
      <c r="N9" s="27">
        <v>31542</v>
      </c>
      <c r="O9" s="27">
        <v>138960</v>
      </c>
    </row>
    <row r="10" spans="2:15" ht="20.25" customHeight="1" thickBot="1">
      <c r="B10" s="16"/>
      <c r="C10" s="5" t="s">
        <v>18</v>
      </c>
      <c r="D10" s="27">
        <v>283420</v>
      </c>
      <c r="E10" s="27">
        <v>262506</v>
      </c>
      <c r="F10" s="27">
        <v>314712</v>
      </c>
      <c r="G10" s="27">
        <v>236452</v>
      </c>
      <c r="H10" s="27">
        <v>40208</v>
      </c>
      <c r="I10" s="27">
        <v>33426</v>
      </c>
      <c r="J10" s="27">
        <v>32988</v>
      </c>
      <c r="K10" s="27">
        <v>32346</v>
      </c>
      <c r="L10" s="27">
        <v>31128</v>
      </c>
      <c r="M10" s="27">
        <v>39012</v>
      </c>
      <c r="N10" s="27">
        <v>74130</v>
      </c>
      <c r="O10" s="27">
        <v>306666</v>
      </c>
    </row>
    <row r="11" spans="2:15" ht="29.25" customHeight="1" thickBot="1">
      <c r="B11" s="16"/>
      <c r="C11" s="6" t="s">
        <v>19</v>
      </c>
      <c r="D11" s="27">
        <v>197736</v>
      </c>
      <c r="E11" s="27">
        <v>178524</v>
      </c>
      <c r="F11" s="27">
        <v>203898</v>
      </c>
      <c r="G11" s="27">
        <v>164748</v>
      </c>
      <c r="H11" s="27">
        <v>37464</v>
      </c>
      <c r="I11" s="27">
        <v>18000</v>
      </c>
      <c r="J11" s="27">
        <v>19032</v>
      </c>
      <c r="K11" s="27">
        <v>16224</v>
      </c>
      <c r="L11" s="27">
        <v>16524</v>
      </c>
      <c r="M11" s="27">
        <v>25956</v>
      </c>
      <c r="N11" s="27">
        <v>57738</v>
      </c>
      <c r="O11" s="27">
        <v>152094</v>
      </c>
    </row>
    <row r="12" spans="2:15" ht="21.75" customHeight="1" thickBot="1">
      <c r="B12" s="17"/>
      <c r="C12" s="6" t="s">
        <v>20</v>
      </c>
      <c r="D12" s="27">
        <v>299448</v>
      </c>
      <c r="E12" s="27">
        <v>276330</v>
      </c>
      <c r="F12" s="27">
        <v>326730</v>
      </c>
      <c r="G12" s="27">
        <v>260364</v>
      </c>
      <c r="H12" s="27">
        <v>39576</v>
      </c>
      <c r="I12" s="27">
        <v>28452</v>
      </c>
      <c r="J12" s="27">
        <v>30078</v>
      </c>
      <c r="K12" s="27">
        <v>27504</v>
      </c>
      <c r="L12" s="27">
        <v>31650</v>
      </c>
      <c r="M12" s="27">
        <v>41844</v>
      </c>
      <c r="N12" s="27">
        <v>76506</v>
      </c>
      <c r="O12" s="27">
        <v>294486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910396</v>
      </c>
      <c r="E16" s="7">
        <f t="shared" si="0"/>
        <v>837876</v>
      </c>
      <c r="F16" s="7">
        <f t="shared" si="0"/>
        <v>989772</v>
      </c>
      <c r="G16" s="7">
        <f t="shared" si="0"/>
        <v>770086</v>
      </c>
      <c r="H16" s="7">
        <f t="shared" si="0"/>
        <v>126470</v>
      </c>
      <c r="I16" s="7">
        <f t="shared" si="0"/>
        <v>87798</v>
      </c>
      <c r="J16" s="7">
        <f t="shared" si="0"/>
        <v>90048</v>
      </c>
      <c r="K16" s="7">
        <f t="shared" si="0"/>
        <v>83700</v>
      </c>
      <c r="L16" s="7">
        <f t="shared" si="0"/>
        <v>94086</v>
      </c>
      <c r="M16" s="7">
        <f t="shared" si="0"/>
        <v>124854</v>
      </c>
      <c r="N16" s="7">
        <f t="shared" si="0"/>
        <v>239916</v>
      </c>
      <c r="O16" s="7">
        <f t="shared" si="0"/>
        <v>892206</v>
      </c>
    </row>
    <row r="17" spans="2:15" ht="15.75" thickBot="1">
      <c r="B17" s="78" t="s">
        <v>23</v>
      </c>
      <c r="C17" s="77"/>
      <c r="D17" s="81">
        <f>SUM(D16:O16)</f>
        <v>5247208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F1">
      <selection activeCell="N30" sqref="N30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3.8515625" style="0" customWidth="1"/>
  </cols>
  <sheetData>
    <row r="4" ht="15.75" thickBot="1"/>
    <row r="5" spans="2:15" ht="15.75" thickBot="1">
      <c r="B5" s="79" t="s">
        <v>0</v>
      </c>
      <c r="C5" s="77"/>
      <c r="D5" s="83" t="s">
        <v>27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100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19.5" customHeight="1" thickBot="1">
      <c r="B9" s="15" t="s">
        <v>16</v>
      </c>
      <c r="C9" s="3" t="s">
        <v>17</v>
      </c>
      <c r="D9" s="27">
        <v>1000</v>
      </c>
      <c r="E9" s="27">
        <v>730</v>
      </c>
      <c r="F9" s="27">
        <v>674</v>
      </c>
      <c r="G9" s="27">
        <v>580</v>
      </c>
      <c r="H9" s="27">
        <v>314</v>
      </c>
      <c r="I9" s="27">
        <v>261</v>
      </c>
      <c r="J9" s="27">
        <v>294</v>
      </c>
      <c r="K9" s="27">
        <v>277</v>
      </c>
      <c r="L9" s="27">
        <v>453</v>
      </c>
      <c r="M9" s="27">
        <v>607</v>
      </c>
      <c r="N9" s="27">
        <v>689</v>
      </c>
      <c r="O9" s="27">
        <v>934</v>
      </c>
    </row>
    <row r="10" spans="2:15" ht="21.75" customHeight="1" thickBot="1">
      <c r="B10" s="16"/>
      <c r="C10" s="5" t="s">
        <v>18</v>
      </c>
      <c r="D10" s="27">
        <v>2168</v>
      </c>
      <c r="E10" s="27">
        <v>1571</v>
      </c>
      <c r="F10" s="27">
        <v>1495</v>
      </c>
      <c r="G10" s="27">
        <v>1278</v>
      </c>
      <c r="H10" s="27">
        <v>1218</v>
      </c>
      <c r="I10" s="27">
        <v>1119</v>
      </c>
      <c r="J10" s="27">
        <v>1226</v>
      </c>
      <c r="K10" s="27">
        <v>1156</v>
      </c>
      <c r="L10" s="27">
        <v>1027</v>
      </c>
      <c r="M10" s="27">
        <v>1329</v>
      </c>
      <c r="N10" s="27">
        <v>1545</v>
      </c>
      <c r="O10" s="27">
        <v>2059</v>
      </c>
    </row>
    <row r="11" spans="2:15" ht="29.25" customHeight="1" thickBot="1">
      <c r="B11" s="16"/>
      <c r="C11" s="6" t="s">
        <v>19</v>
      </c>
      <c r="D11" s="27">
        <v>1584</v>
      </c>
      <c r="E11" s="27">
        <v>963</v>
      </c>
      <c r="F11" s="27">
        <v>1020</v>
      </c>
      <c r="G11" s="27">
        <v>691</v>
      </c>
      <c r="H11" s="27">
        <v>713</v>
      </c>
      <c r="I11" s="27">
        <v>598</v>
      </c>
      <c r="J11" s="27">
        <v>700</v>
      </c>
      <c r="K11" s="27">
        <v>608</v>
      </c>
      <c r="L11" s="27">
        <v>1047</v>
      </c>
      <c r="M11" s="27">
        <v>405</v>
      </c>
      <c r="N11" s="27">
        <v>933</v>
      </c>
      <c r="O11" s="27">
        <v>1012</v>
      </c>
    </row>
    <row r="12" spans="2:15" ht="22.5" customHeight="1" thickBot="1">
      <c r="B12" s="17"/>
      <c r="C12" s="6" t="s">
        <v>20</v>
      </c>
      <c r="D12" s="27">
        <v>2559</v>
      </c>
      <c r="E12" s="27">
        <v>1812</v>
      </c>
      <c r="F12" s="27">
        <v>1786</v>
      </c>
      <c r="G12" s="27">
        <v>1556</v>
      </c>
      <c r="H12" s="27">
        <v>1105</v>
      </c>
      <c r="I12" s="27">
        <v>1116</v>
      </c>
      <c r="J12" s="27">
        <v>1184</v>
      </c>
      <c r="K12" s="27">
        <v>1092</v>
      </c>
      <c r="L12" s="27">
        <v>1111</v>
      </c>
      <c r="M12" s="27">
        <v>1562</v>
      </c>
      <c r="N12" s="27">
        <v>1570</v>
      </c>
      <c r="O12" s="27">
        <v>2047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7311</v>
      </c>
      <c r="E16" s="7">
        <f t="shared" si="0"/>
        <v>5076</v>
      </c>
      <c r="F16" s="7">
        <f t="shared" si="0"/>
        <v>4975</v>
      </c>
      <c r="G16" s="7">
        <f t="shared" si="0"/>
        <v>4105</v>
      </c>
      <c r="H16" s="7">
        <f t="shared" si="0"/>
        <v>3350</v>
      </c>
      <c r="I16" s="7">
        <f t="shared" si="0"/>
        <v>3094</v>
      </c>
      <c r="J16" s="7">
        <f t="shared" si="0"/>
        <v>3404</v>
      </c>
      <c r="K16" s="7">
        <f t="shared" si="0"/>
        <v>3133</v>
      </c>
      <c r="L16" s="7">
        <f t="shared" si="0"/>
        <v>3638</v>
      </c>
      <c r="M16" s="7">
        <f t="shared" si="0"/>
        <v>3903</v>
      </c>
      <c r="N16" s="7">
        <f t="shared" si="0"/>
        <v>4737</v>
      </c>
      <c r="O16" s="7">
        <f t="shared" si="0"/>
        <v>6052</v>
      </c>
    </row>
    <row r="17" spans="2:15" ht="15.75" thickBot="1">
      <c r="B17" s="78" t="s">
        <v>23</v>
      </c>
      <c r="C17" s="77"/>
      <c r="D17" s="81">
        <f>SUM(D16:O16)</f>
        <v>52778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B16:C16"/>
    <mergeCell ref="B17:C17"/>
    <mergeCell ref="B5:C5"/>
    <mergeCell ref="B6:C6"/>
    <mergeCell ref="B7:C7"/>
    <mergeCell ref="B8:C8"/>
    <mergeCell ref="D17:O17"/>
    <mergeCell ref="D5:O5"/>
    <mergeCell ref="D6:O6"/>
    <mergeCell ref="D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A1">
      <selection activeCell="D9" sqref="D9:O12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4.140625" style="0" customWidth="1"/>
  </cols>
  <sheetData>
    <row r="4" ht="15.75" thickBot="1"/>
    <row r="5" spans="2:15" ht="15.75" thickBot="1">
      <c r="B5" s="79" t="s">
        <v>0</v>
      </c>
      <c r="C5" s="77"/>
      <c r="D5" s="83" t="s">
        <v>28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200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2.5" customHeight="1" thickBot="1">
      <c r="B9" s="15" t="s">
        <v>16</v>
      </c>
      <c r="C9" s="3" t="s">
        <v>17</v>
      </c>
      <c r="D9" s="27">
        <v>447</v>
      </c>
      <c r="E9" s="27">
        <v>509</v>
      </c>
      <c r="F9" s="27">
        <v>387</v>
      </c>
      <c r="G9" s="27">
        <v>293</v>
      </c>
      <c r="H9" s="27">
        <v>1216</v>
      </c>
      <c r="I9" s="27">
        <v>147</v>
      </c>
      <c r="J9" s="27">
        <v>130</v>
      </c>
      <c r="K9" s="27">
        <v>156</v>
      </c>
      <c r="L9" s="27">
        <v>371</v>
      </c>
      <c r="M9" s="27">
        <v>363</v>
      </c>
      <c r="N9" s="27">
        <v>463</v>
      </c>
      <c r="O9" s="27">
        <v>562</v>
      </c>
    </row>
    <row r="10" spans="2:15" ht="20.25" customHeight="1" thickBot="1">
      <c r="B10" s="16"/>
      <c r="C10" s="5" t="s">
        <v>18</v>
      </c>
      <c r="D10" s="27">
        <v>685</v>
      </c>
      <c r="E10" s="27">
        <v>901</v>
      </c>
      <c r="F10" s="27">
        <v>738</v>
      </c>
      <c r="G10" s="27">
        <v>601</v>
      </c>
      <c r="H10" s="27">
        <v>3987</v>
      </c>
      <c r="I10" s="27">
        <v>460</v>
      </c>
      <c r="J10" s="27">
        <v>442</v>
      </c>
      <c r="K10" s="27">
        <v>570</v>
      </c>
      <c r="L10" s="27">
        <v>697</v>
      </c>
      <c r="M10" s="27">
        <v>614</v>
      </c>
      <c r="N10" s="27">
        <v>747</v>
      </c>
      <c r="O10" s="27">
        <v>913</v>
      </c>
    </row>
    <row r="11" spans="2:15" ht="29.25" customHeight="1" thickBot="1">
      <c r="B11" s="16"/>
      <c r="C11" s="6" t="s">
        <v>19</v>
      </c>
      <c r="D11" s="27">
        <v>367</v>
      </c>
      <c r="E11" s="27">
        <v>373</v>
      </c>
      <c r="F11" s="27">
        <v>378</v>
      </c>
      <c r="G11" s="27">
        <v>229</v>
      </c>
      <c r="H11" s="27">
        <v>214</v>
      </c>
      <c r="I11" s="27">
        <v>177</v>
      </c>
      <c r="J11" s="27">
        <v>192</v>
      </c>
      <c r="K11" s="27">
        <v>245</v>
      </c>
      <c r="L11" s="27">
        <v>236</v>
      </c>
      <c r="M11" s="27">
        <v>253</v>
      </c>
      <c r="N11" s="27">
        <v>198</v>
      </c>
      <c r="O11" s="27">
        <v>311</v>
      </c>
    </row>
    <row r="12" spans="2:15" ht="21" customHeight="1" thickBot="1">
      <c r="B12" s="17"/>
      <c r="C12" s="6" t="s">
        <v>20</v>
      </c>
      <c r="D12" s="27">
        <v>513</v>
      </c>
      <c r="E12" s="27">
        <v>714</v>
      </c>
      <c r="F12" s="27">
        <v>633</v>
      </c>
      <c r="G12" s="27">
        <v>491</v>
      </c>
      <c r="H12" s="27">
        <v>2378</v>
      </c>
      <c r="I12" s="27">
        <v>383</v>
      </c>
      <c r="J12" s="27">
        <v>391</v>
      </c>
      <c r="K12" s="27">
        <v>489</v>
      </c>
      <c r="L12" s="27">
        <v>565</v>
      </c>
      <c r="M12" s="27">
        <v>527</v>
      </c>
      <c r="N12" s="27">
        <v>446</v>
      </c>
      <c r="O12" s="27">
        <v>704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2012</v>
      </c>
      <c r="E16" s="7">
        <f t="shared" si="0"/>
        <v>2497</v>
      </c>
      <c r="F16" s="7">
        <f t="shared" si="0"/>
        <v>2136</v>
      </c>
      <c r="G16" s="7">
        <f t="shared" si="0"/>
        <v>1614</v>
      </c>
      <c r="H16" s="7">
        <f t="shared" si="0"/>
        <v>7795</v>
      </c>
      <c r="I16" s="7">
        <f t="shared" si="0"/>
        <v>1167</v>
      </c>
      <c r="J16" s="7">
        <f t="shared" si="0"/>
        <v>1155</v>
      </c>
      <c r="K16" s="7">
        <f t="shared" si="0"/>
        <v>1460</v>
      </c>
      <c r="L16" s="7">
        <f t="shared" si="0"/>
        <v>1869</v>
      </c>
      <c r="M16" s="7">
        <f t="shared" si="0"/>
        <v>1757</v>
      </c>
      <c r="N16" s="7">
        <f t="shared" si="0"/>
        <v>1854</v>
      </c>
      <c r="O16" s="7">
        <f t="shared" si="0"/>
        <v>2490</v>
      </c>
    </row>
    <row r="17" spans="2:15" ht="15.75" thickBot="1">
      <c r="B17" s="78" t="s">
        <v>23</v>
      </c>
      <c r="C17" s="77"/>
      <c r="D17" s="81">
        <f>SUM(D16:O16)</f>
        <v>27806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E1">
      <selection activeCell="D9" sqref="D9:O12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3.8515625" style="0" customWidth="1"/>
  </cols>
  <sheetData>
    <row r="4" ht="15.75" thickBot="1"/>
    <row r="5" spans="2:15" ht="15.75" thickBot="1">
      <c r="B5" s="79" t="s">
        <v>0</v>
      </c>
      <c r="C5" s="77"/>
      <c r="D5" s="83" t="s">
        <v>29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250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25" customHeight="1" thickBot="1">
      <c r="B9" s="15" t="s">
        <v>16</v>
      </c>
      <c r="C9" s="3" t="s">
        <v>17</v>
      </c>
      <c r="D9" s="27">
        <v>5480</v>
      </c>
      <c r="E9" s="27">
        <v>5180</v>
      </c>
      <c r="F9" s="27">
        <v>5014</v>
      </c>
      <c r="G9" s="27">
        <v>2026</v>
      </c>
      <c r="H9" s="27">
        <v>426</v>
      </c>
      <c r="I9" s="27">
        <v>152</v>
      </c>
      <c r="J9" s="27">
        <v>247</v>
      </c>
      <c r="K9" s="27">
        <v>525</v>
      </c>
      <c r="L9" s="27">
        <v>2135</v>
      </c>
      <c r="M9" s="27">
        <v>3712</v>
      </c>
      <c r="N9" s="27">
        <v>5096</v>
      </c>
      <c r="O9" s="27">
        <v>6826</v>
      </c>
    </row>
    <row r="10" spans="2:15" ht="21" customHeight="1" thickBot="1">
      <c r="B10" s="16"/>
      <c r="C10" s="5" t="s">
        <v>18</v>
      </c>
      <c r="D10" s="27">
        <v>11711</v>
      </c>
      <c r="E10" s="27">
        <v>11156</v>
      </c>
      <c r="F10" s="27">
        <v>11069</v>
      </c>
      <c r="G10" s="27">
        <v>4198</v>
      </c>
      <c r="H10" s="27">
        <v>1348</v>
      </c>
      <c r="I10" s="27">
        <v>646</v>
      </c>
      <c r="J10" s="27">
        <v>890</v>
      </c>
      <c r="K10" s="27">
        <v>1839</v>
      </c>
      <c r="L10" s="27">
        <v>4499</v>
      </c>
      <c r="M10" s="27">
        <v>7852</v>
      </c>
      <c r="N10" s="27">
        <v>11228</v>
      </c>
      <c r="O10" s="27">
        <v>15016</v>
      </c>
    </row>
    <row r="11" spans="2:15" ht="29.25" customHeight="1" thickBot="1">
      <c r="B11" s="16"/>
      <c r="C11" s="6" t="s">
        <v>19</v>
      </c>
      <c r="D11" s="27">
        <v>9962</v>
      </c>
      <c r="E11" s="27">
        <v>6758</v>
      </c>
      <c r="F11" s="27">
        <v>7570</v>
      </c>
      <c r="G11" s="27">
        <v>3014</v>
      </c>
      <c r="H11" s="27">
        <v>432</v>
      </c>
      <c r="I11" s="27">
        <v>336</v>
      </c>
      <c r="J11" s="27">
        <v>516</v>
      </c>
      <c r="K11" s="27">
        <v>908</v>
      </c>
      <c r="L11" s="27">
        <v>2681</v>
      </c>
      <c r="M11" s="27">
        <v>4786</v>
      </c>
      <c r="N11" s="27">
        <v>6917</v>
      </c>
      <c r="O11" s="27">
        <v>7673</v>
      </c>
    </row>
    <row r="12" spans="2:15" ht="22.5" customHeight="1" thickBot="1">
      <c r="B12" s="17"/>
      <c r="C12" s="6" t="s">
        <v>20</v>
      </c>
      <c r="D12" s="27">
        <v>12861</v>
      </c>
      <c r="E12" s="27">
        <v>10636</v>
      </c>
      <c r="F12" s="27">
        <v>11225</v>
      </c>
      <c r="G12" s="27">
        <v>4350</v>
      </c>
      <c r="H12" s="27">
        <v>781</v>
      </c>
      <c r="I12" s="27">
        <v>510</v>
      </c>
      <c r="J12" s="27">
        <v>799</v>
      </c>
      <c r="K12" s="27">
        <v>1640</v>
      </c>
      <c r="L12" s="27">
        <v>4406</v>
      </c>
      <c r="M12" s="27">
        <v>7510</v>
      </c>
      <c r="N12" s="27">
        <v>10812</v>
      </c>
      <c r="O12" s="27">
        <v>14043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40014</v>
      </c>
      <c r="E16" s="7">
        <f t="shared" si="0"/>
        <v>33730</v>
      </c>
      <c r="F16" s="7">
        <f t="shared" si="0"/>
        <v>34878</v>
      </c>
      <c r="G16" s="7">
        <f t="shared" si="0"/>
        <v>13588</v>
      </c>
      <c r="H16" s="7">
        <f t="shared" si="0"/>
        <v>2987</v>
      </c>
      <c r="I16" s="7">
        <f t="shared" si="0"/>
        <v>1644</v>
      </c>
      <c r="J16" s="7">
        <f t="shared" si="0"/>
        <v>2452</v>
      </c>
      <c r="K16" s="7">
        <f t="shared" si="0"/>
        <v>4912</v>
      </c>
      <c r="L16" s="7">
        <f t="shared" si="0"/>
        <v>13721</v>
      </c>
      <c r="M16" s="7">
        <f t="shared" si="0"/>
        <v>23860</v>
      </c>
      <c r="N16" s="7">
        <f t="shared" si="0"/>
        <v>34053</v>
      </c>
      <c r="O16" s="7">
        <f t="shared" si="0"/>
        <v>43558</v>
      </c>
    </row>
    <row r="17" spans="2:15" ht="15.75" thickBot="1">
      <c r="B17" s="78" t="s">
        <v>23</v>
      </c>
      <c r="C17" s="77"/>
      <c r="D17" s="81">
        <f>SUM(D16:O16)</f>
        <v>249397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B16:C16"/>
    <mergeCell ref="B17:C17"/>
    <mergeCell ref="B5:C5"/>
    <mergeCell ref="B6:C6"/>
    <mergeCell ref="B7:C7"/>
    <mergeCell ref="B8:C8"/>
    <mergeCell ref="D17:O17"/>
    <mergeCell ref="D5:O5"/>
    <mergeCell ref="D6:O6"/>
    <mergeCell ref="D7:O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F1">
      <selection activeCell="D9" sqref="D9:O12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4.00390625" style="0" customWidth="1"/>
  </cols>
  <sheetData>
    <row r="4" ht="15.75" thickBot="1"/>
    <row r="5" spans="2:15" ht="15.75" thickBot="1">
      <c r="B5" s="79" t="s">
        <v>0</v>
      </c>
      <c r="C5" s="77"/>
      <c r="D5" s="83" t="s">
        <v>30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87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25" customHeight="1" thickBot="1">
      <c r="B9" s="15" t="s">
        <v>16</v>
      </c>
      <c r="C9" s="3" t="s">
        <v>17</v>
      </c>
      <c r="D9" s="27">
        <v>442</v>
      </c>
      <c r="E9" s="27">
        <v>349</v>
      </c>
      <c r="F9" s="27">
        <v>324</v>
      </c>
      <c r="G9" s="27">
        <v>200</v>
      </c>
      <c r="H9" s="27">
        <v>117</v>
      </c>
      <c r="I9" s="27">
        <v>98</v>
      </c>
      <c r="J9" s="27">
        <v>89</v>
      </c>
      <c r="K9" s="27">
        <v>102</v>
      </c>
      <c r="L9" s="27">
        <v>174</v>
      </c>
      <c r="M9" s="27">
        <v>244</v>
      </c>
      <c r="N9" s="27">
        <v>292</v>
      </c>
      <c r="O9" s="27">
        <v>410</v>
      </c>
    </row>
    <row r="10" spans="2:15" ht="21" customHeight="1" thickBot="1">
      <c r="B10" s="16"/>
      <c r="C10" s="5" t="s">
        <v>18</v>
      </c>
      <c r="D10" s="27">
        <v>969</v>
      </c>
      <c r="E10" s="27">
        <v>765</v>
      </c>
      <c r="F10" s="27">
        <v>701</v>
      </c>
      <c r="G10" s="27">
        <v>431</v>
      </c>
      <c r="H10" s="27">
        <v>486</v>
      </c>
      <c r="I10" s="27">
        <v>423</v>
      </c>
      <c r="J10" s="27">
        <v>388</v>
      </c>
      <c r="K10" s="27">
        <v>473</v>
      </c>
      <c r="L10" s="27">
        <v>357</v>
      </c>
      <c r="M10" s="27">
        <v>529</v>
      </c>
      <c r="N10" s="27">
        <v>650</v>
      </c>
      <c r="O10" s="27">
        <v>911</v>
      </c>
    </row>
    <row r="11" spans="2:15" ht="29.25" customHeight="1" thickBot="1">
      <c r="B11" s="16"/>
      <c r="C11" s="6" t="s">
        <v>19</v>
      </c>
      <c r="D11" s="27">
        <v>681</v>
      </c>
      <c r="E11" s="27">
        <v>512</v>
      </c>
      <c r="F11" s="27">
        <v>423</v>
      </c>
      <c r="G11" s="27">
        <v>287</v>
      </c>
      <c r="H11" s="27">
        <v>263</v>
      </c>
      <c r="I11" s="27">
        <v>215</v>
      </c>
      <c r="J11" s="27">
        <v>215</v>
      </c>
      <c r="K11" s="27">
        <v>236</v>
      </c>
      <c r="L11" s="27">
        <v>196</v>
      </c>
      <c r="M11" s="27">
        <v>414</v>
      </c>
      <c r="N11" s="27">
        <v>337</v>
      </c>
      <c r="O11" s="27">
        <v>452</v>
      </c>
    </row>
    <row r="12" spans="2:15" ht="23.25" customHeight="1" thickBot="1">
      <c r="B12" s="17"/>
      <c r="C12" s="6" t="s">
        <v>20</v>
      </c>
      <c r="D12" s="27">
        <v>1074</v>
      </c>
      <c r="E12" s="27">
        <v>839</v>
      </c>
      <c r="F12" s="27">
        <v>776</v>
      </c>
      <c r="G12" s="27">
        <v>373</v>
      </c>
      <c r="H12" s="27">
        <v>280</v>
      </c>
      <c r="I12" s="27">
        <v>389</v>
      </c>
      <c r="J12" s="27">
        <v>375</v>
      </c>
      <c r="K12" s="27">
        <v>435</v>
      </c>
      <c r="L12" s="27">
        <v>402</v>
      </c>
      <c r="M12" s="27">
        <v>641</v>
      </c>
      <c r="N12" s="27">
        <v>660</v>
      </c>
      <c r="O12" s="27">
        <v>902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3166</v>
      </c>
      <c r="E16" s="7">
        <f t="shared" si="0"/>
        <v>2465</v>
      </c>
      <c r="F16" s="7">
        <f t="shared" si="0"/>
        <v>2224</v>
      </c>
      <c r="G16" s="7">
        <f t="shared" si="0"/>
        <v>1291</v>
      </c>
      <c r="H16" s="7">
        <f t="shared" si="0"/>
        <v>1146</v>
      </c>
      <c r="I16" s="7">
        <f t="shared" si="0"/>
        <v>1125</v>
      </c>
      <c r="J16" s="7">
        <f t="shared" si="0"/>
        <v>1067</v>
      </c>
      <c r="K16" s="7">
        <f t="shared" si="0"/>
        <v>1246</v>
      </c>
      <c r="L16" s="7">
        <f t="shared" si="0"/>
        <v>1129</v>
      </c>
      <c r="M16" s="7">
        <f t="shared" si="0"/>
        <v>1828</v>
      </c>
      <c r="N16" s="7">
        <f t="shared" si="0"/>
        <v>1939</v>
      </c>
      <c r="O16" s="7">
        <f t="shared" si="0"/>
        <v>2675</v>
      </c>
    </row>
    <row r="17" spans="2:15" ht="15.75" thickBot="1">
      <c r="B17" s="78" t="s">
        <v>23</v>
      </c>
      <c r="C17" s="77"/>
      <c r="D17" s="81">
        <f>SUM(D16:O16)</f>
        <v>21301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D17:O17"/>
    <mergeCell ref="D5:O5"/>
    <mergeCell ref="D6:O6"/>
    <mergeCell ref="D7:O7"/>
    <mergeCell ref="B16:C16"/>
    <mergeCell ref="B17:C17"/>
    <mergeCell ref="B5:C5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O19"/>
  <sheetViews>
    <sheetView workbookViewId="0" topLeftCell="E1">
      <selection activeCell="D9" sqref="D9:O12"/>
    </sheetView>
  </sheetViews>
  <sheetFormatPr defaultColWidth="9.140625" defaultRowHeight="15"/>
  <cols>
    <col min="1" max="1" width="6.7109375" style="0" customWidth="1"/>
    <col min="2" max="2" width="14.57421875" style="0" customWidth="1"/>
    <col min="3" max="3" width="24.00390625" style="0" customWidth="1"/>
  </cols>
  <sheetData>
    <row r="4" ht="15.75" thickBot="1"/>
    <row r="5" spans="2:15" ht="15.75" thickBot="1">
      <c r="B5" s="79" t="s">
        <v>0</v>
      </c>
      <c r="C5" s="77"/>
      <c r="D5" s="83" t="s">
        <v>31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77"/>
    </row>
    <row r="6" spans="2:15" ht="15.75" thickBot="1">
      <c r="B6" s="80" t="s">
        <v>1</v>
      </c>
      <c r="C6" s="77"/>
      <c r="D6" s="83">
        <v>38</v>
      </c>
      <c r="E6" s="82"/>
      <c r="F6" s="82"/>
      <c r="G6" s="82"/>
      <c r="H6" s="82"/>
      <c r="I6" s="82"/>
      <c r="J6" s="82"/>
      <c r="K6" s="82"/>
      <c r="L6" s="82"/>
      <c r="M6" s="82"/>
      <c r="N6" s="82"/>
      <c r="O6" s="77"/>
    </row>
    <row r="7" spans="2:15" ht="15.75" thickBot="1">
      <c r="B7" s="79" t="s">
        <v>2</v>
      </c>
      <c r="C7" s="77"/>
      <c r="D7" s="83"/>
      <c r="E7" s="82"/>
      <c r="F7" s="82"/>
      <c r="G7" s="82"/>
      <c r="H7" s="82"/>
      <c r="I7" s="82"/>
      <c r="J7" s="82"/>
      <c r="K7" s="82"/>
      <c r="L7" s="82"/>
      <c r="M7" s="82"/>
      <c r="N7" s="82"/>
      <c r="O7" s="77"/>
    </row>
    <row r="8" spans="2:15" ht="15.75" thickBot="1">
      <c r="B8" s="80" t="s">
        <v>3</v>
      </c>
      <c r="C8" s="77"/>
      <c r="D8" s="2" t="s">
        <v>6</v>
      </c>
      <c r="E8" s="2" t="s">
        <v>7</v>
      </c>
      <c r="F8" s="2" t="s">
        <v>8</v>
      </c>
      <c r="G8" s="2" t="s">
        <v>9</v>
      </c>
      <c r="H8" s="2" t="s">
        <v>10</v>
      </c>
      <c r="I8" s="2" t="s">
        <v>11</v>
      </c>
      <c r="J8" s="2" t="s">
        <v>12</v>
      </c>
      <c r="K8" s="2" t="s">
        <v>13</v>
      </c>
      <c r="L8" s="2" t="s">
        <v>14</v>
      </c>
      <c r="M8" s="2" t="s">
        <v>15</v>
      </c>
      <c r="N8" s="18" t="s">
        <v>4</v>
      </c>
      <c r="O8" s="18" t="s">
        <v>5</v>
      </c>
    </row>
    <row r="9" spans="2:15" ht="20.25" customHeight="1" thickBot="1">
      <c r="B9" s="15" t="s">
        <v>16</v>
      </c>
      <c r="C9" s="3" t="s">
        <v>17</v>
      </c>
      <c r="D9" s="27">
        <v>462</v>
      </c>
      <c r="E9" s="27">
        <v>390</v>
      </c>
      <c r="F9" s="27">
        <v>401</v>
      </c>
      <c r="G9" s="27">
        <v>237</v>
      </c>
      <c r="H9" s="27">
        <v>111</v>
      </c>
      <c r="I9" s="27">
        <v>100</v>
      </c>
      <c r="J9" s="27">
        <v>85</v>
      </c>
      <c r="K9" s="27">
        <v>101</v>
      </c>
      <c r="L9" s="27">
        <v>165</v>
      </c>
      <c r="M9" s="27">
        <v>273</v>
      </c>
      <c r="N9" s="27">
        <v>246</v>
      </c>
      <c r="O9" s="27">
        <v>411</v>
      </c>
    </row>
    <row r="10" spans="2:15" ht="21" customHeight="1" thickBot="1">
      <c r="B10" s="16"/>
      <c r="C10" s="5" t="s">
        <v>18</v>
      </c>
      <c r="D10" s="27">
        <v>1006</v>
      </c>
      <c r="E10" s="27">
        <v>845</v>
      </c>
      <c r="F10" s="27">
        <v>865</v>
      </c>
      <c r="G10" s="27">
        <v>519</v>
      </c>
      <c r="H10" s="27">
        <v>505</v>
      </c>
      <c r="I10" s="27">
        <v>436</v>
      </c>
      <c r="J10" s="27">
        <v>371</v>
      </c>
      <c r="K10" s="27">
        <v>441</v>
      </c>
      <c r="L10" s="27">
        <v>364</v>
      </c>
      <c r="M10" s="27">
        <v>580</v>
      </c>
      <c r="N10" s="27">
        <v>538</v>
      </c>
      <c r="O10" s="27">
        <v>905</v>
      </c>
    </row>
    <row r="11" spans="2:15" ht="29.25" customHeight="1" thickBot="1">
      <c r="B11" s="16"/>
      <c r="C11" s="6" t="s">
        <v>19</v>
      </c>
      <c r="D11" s="27">
        <v>697</v>
      </c>
      <c r="E11" s="27">
        <v>588</v>
      </c>
      <c r="F11" s="27">
        <v>558</v>
      </c>
      <c r="G11" s="27">
        <v>281</v>
      </c>
      <c r="H11" s="27">
        <v>299</v>
      </c>
      <c r="I11" s="27">
        <v>231</v>
      </c>
      <c r="J11" s="27">
        <v>210</v>
      </c>
      <c r="K11" s="27">
        <v>231</v>
      </c>
      <c r="L11" s="27">
        <v>194</v>
      </c>
      <c r="M11" s="27">
        <v>387</v>
      </c>
      <c r="N11" s="27">
        <v>308</v>
      </c>
      <c r="O11" s="27">
        <v>468</v>
      </c>
    </row>
    <row r="12" spans="2:15" ht="21.75" customHeight="1" thickBot="1">
      <c r="B12" s="17"/>
      <c r="C12" s="6" t="s">
        <v>20</v>
      </c>
      <c r="D12" s="27">
        <v>1080</v>
      </c>
      <c r="E12" s="27">
        <v>912</v>
      </c>
      <c r="F12" s="27">
        <v>944</v>
      </c>
      <c r="G12" s="27">
        <v>528</v>
      </c>
      <c r="H12" s="27">
        <v>436</v>
      </c>
      <c r="I12" s="27">
        <v>381</v>
      </c>
      <c r="J12" s="27">
        <v>331</v>
      </c>
      <c r="K12" s="27">
        <v>385</v>
      </c>
      <c r="L12" s="27">
        <v>355</v>
      </c>
      <c r="M12" s="27">
        <v>612</v>
      </c>
      <c r="N12" s="27">
        <v>523</v>
      </c>
      <c r="O12" s="27">
        <v>881</v>
      </c>
    </row>
    <row r="13" spans="2:15" ht="15.75" thickBot="1">
      <c r="B13" s="8"/>
      <c r="C13" s="9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2:15" ht="15.75" thickBot="1">
      <c r="B14" s="1" t="s">
        <v>16</v>
      </c>
      <c r="C14" s="6" t="s">
        <v>21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2:15" ht="15.75" thickBot="1">
      <c r="B15" s="12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</row>
    <row r="16" spans="2:15" ht="15.75" thickBot="1">
      <c r="B16" s="76" t="s">
        <v>22</v>
      </c>
      <c r="C16" s="77"/>
      <c r="D16" s="7">
        <f aca="true" t="shared" si="0" ref="D16:O16">SUM(D9:D12)</f>
        <v>3245</v>
      </c>
      <c r="E16" s="7">
        <f t="shared" si="0"/>
        <v>2735</v>
      </c>
      <c r="F16" s="7">
        <f t="shared" si="0"/>
        <v>2768</v>
      </c>
      <c r="G16" s="7">
        <f t="shared" si="0"/>
        <v>1565</v>
      </c>
      <c r="H16" s="7">
        <f t="shared" si="0"/>
        <v>1351</v>
      </c>
      <c r="I16" s="7">
        <f t="shared" si="0"/>
        <v>1148</v>
      </c>
      <c r="J16" s="7">
        <f t="shared" si="0"/>
        <v>997</v>
      </c>
      <c r="K16" s="7">
        <f t="shared" si="0"/>
        <v>1158</v>
      </c>
      <c r="L16" s="7">
        <f t="shared" si="0"/>
        <v>1078</v>
      </c>
      <c r="M16" s="7">
        <f t="shared" si="0"/>
        <v>1852</v>
      </c>
      <c r="N16" s="7">
        <f t="shared" si="0"/>
        <v>1615</v>
      </c>
      <c r="O16" s="7">
        <f t="shared" si="0"/>
        <v>2665</v>
      </c>
    </row>
    <row r="17" spans="2:15" ht="15.75" thickBot="1">
      <c r="B17" s="78" t="s">
        <v>23</v>
      </c>
      <c r="C17" s="77"/>
      <c r="D17" s="81">
        <f>SUM(D16:O16)</f>
        <v>22177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77"/>
    </row>
    <row r="19" ht="15">
      <c r="D19" s="19"/>
    </row>
  </sheetData>
  <sheetProtection/>
  <mergeCells count="10">
    <mergeCell ref="B16:C16"/>
    <mergeCell ref="B17:C17"/>
    <mergeCell ref="B5:C5"/>
    <mergeCell ref="B6:C6"/>
    <mergeCell ref="B7:C7"/>
    <mergeCell ref="B8:C8"/>
    <mergeCell ref="D17:O17"/>
    <mergeCell ref="D5:O5"/>
    <mergeCell ref="D6:O6"/>
    <mergeCell ref="D7:O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 Lietuvos energija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marbrt</dc:creator>
  <cp:keywords/>
  <dc:description/>
  <cp:lastModifiedBy>Romas Lukosius</cp:lastModifiedBy>
  <cp:lastPrinted>2014-11-17T11:14:45Z</cp:lastPrinted>
  <dcterms:created xsi:type="dcterms:W3CDTF">2009-12-09T13:09:42Z</dcterms:created>
  <dcterms:modified xsi:type="dcterms:W3CDTF">2014-11-17T11:27:13Z</dcterms:modified>
  <cp:category/>
  <cp:version/>
  <cp:contentType/>
  <cp:contentStatus/>
</cp:coreProperties>
</file>